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atu\Desktop\"/>
    </mc:Choice>
  </mc:AlternateContent>
  <xr:revisionPtr revIDLastSave="0" documentId="8_{C795D1D8-2257-4EFB-926A-FA7F29AA1707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地連集計表" sheetId="15" r:id="rId1"/>
    <sheet name="単組集計表" sheetId="14" r:id="rId2"/>
    <sheet name="単組合計表（東京地連用）" sheetId="7" r:id="rId3"/>
  </sheets>
  <definedNames>
    <definedName name="_xlnm.Print_Area" localSheetId="2">'単組合計表（東京地連用）'!$A$1:$S$56</definedName>
    <definedName name="_xlnm.Print_Area" localSheetId="1">単組集計表!$A$1:$EG$37</definedName>
    <definedName name="_xlnm.Print_Area" localSheetId="0">地連集計表!$A$1:$EH$32</definedName>
    <definedName name="_xlnm.Print_Titles" localSheetId="1">単組集計表!$A:$A</definedName>
    <definedName name="_xlnm.Print_Titles" localSheetId="0">地連集計表!$A:$A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7" l="1"/>
  <c r="S3" i="7"/>
  <c r="S2" i="7"/>
  <c r="O4" i="7"/>
  <c r="O23" i="7"/>
  <c r="C8" i="7"/>
  <c r="G36" i="14"/>
  <c r="EE36" i="14"/>
  <c r="K35" i="7" s="1"/>
  <c r="DV36" i="14"/>
  <c r="G36" i="7" s="1"/>
  <c r="DX36" i="14"/>
  <c r="G38" i="7" s="1"/>
  <c r="CG36" i="14"/>
  <c r="DI33" i="15"/>
  <c r="AD35" i="15"/>
  <c r="V35" i="15"/>
  <c r="O56" i="15"/>
  <c r="O48" i="15"/>
  <c r="O40" i="15"/>
  <c r="N59" i="15"/>
  <c r="O59" i="15" s="1"/>
  <c r="N58" i="15"/>
  <c r="O58" i="15" s="1"/>
  <c r="N57" i="15"/>
  <c r="O57" i="15" s="1"/>
  <c r="N56" i="15"/>
  <c r="N55" i="15"/>
  <c r="O55" i="15" s="1"/>
  <c r="N54" i="15"/>
  <c r="O54" i="15" s="1"/>
  <c r="N53" i="15"/>
  <c r="O53" i="15" s="1"/>
  <c r="N52" i="15"/>
  <c r="N51" i="15"/>
  <c r="O51" i="15" s="1"/>
  <c r="N50" i="15"/>
  <c r="O50" i="15" s="1"/>
  <c r="N49" i="15"/>
  <c r="O49" i="15" s="1"/>
  <c r="N48" i="15"/>
  <c r="N47" i="15"/>
  <c r="O47" i="15" s="1"/>
  <c r="N46" i="15"/>
  <c r="O46" i="15" s="1"/>
  <c r="N45" i="15"/>
  <c r="O45" i="15" s="1"/>
  <c r="N44" i="15"/>
  <c r="N43" i="15"/>
  <c r="O43" i="15" s="1"/>
  <c r="N42" i="15"/>
  <c r="O42" i="15" s="1"/>
  <c r="N41" i="15"/>
  <c r="O41" i="15" s="1"/>
  <c r="N40" i="15"/>
  <c r="N39" i="15"/>
  <c r="O39" i="15" s="1"/>
  <c r="N38" i="15"/>
  <c r="O38" i="15" s="1"/>
  <c r="N37" i="15"/>
  <c r="O37" i="15" s="1"/>
  <c r="N36" i="15"/>
  <c r="N35" i="15"/>
  <c r="O35" i="15" s="1"/>
  <c r="M59" i="15"/>
  <c r="M58" i="15"/>
  <c r="M57" i="15"/>
  <c r="M56" i="15"/>
  <c r="M55" i="15"/>
  <c r="M54" i="15"/>
  <c r="M53" i="15"/>
  <c r="M52" i="15"/>
  <c r="O52" i="15" s="1"/>
  <c r="M51" i="15"/>
  <c r="M50" i="15"/>
  <c r="M49" i="15"/>
  <c r="M48" i="15"/>
  <c r="M47" i="15"/>
  <c r="M46" i="15"/>
  <c r="M45" i="15"/>
  <c r="M44" i="15"/>
  <c r="O44" i="15" s="1"/>
  <c r="M43" i="15"/>
  <c r="M42" i="15"/>
  <c r="M41" i="15"/>
  <c r="M40" i="15"/>
  <c r="M39" i="15"/>
  <c r="M38" i="15"/>
  <c r="M37" i="15"/>
  <c r="M36" i="15"/>
  <c r="O36" i="15" s="1"/>
  <c r="M35" i="15"/>
  <c r="DS33" i="15" l="1"/>
  <c r="CE31" i="15"/>
  <c r="N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K31" i="15"/>
  <c r="DJ31" i="15"/>
  <c r="DI31" i="15"/>
  <c r="DH31" i="15"/>
  <c r="G5" i="15" l="1"/>
  <c r="EG36" i="14" l="1"/>
  <c r="K37" i="7" s="1"/>
  <c r="EF36" i="14"/>
  <c r="K36" i="7" s="1"/>
  <c r="ED36" i="14"/>
  <c r="K34" i="7" s="1"/>
  <c r="EC36" i="14"/>
  <c r="K33" i="7" s="1"/>
  <c r="EB36" i="14"/>
  <c r="K32" i="7" s="1"/>
  <c r="DZ36" i="14"/>
  <c r="G40" i="7" s="1"/>
  <c r="DY36" i="14"/>
  <c r="G39" i="7" s="1"/>
  <c r="DW36" i="14"/>
  <c r="G37" i="7" s="1"/>
  <c r="DT36" i="14"/>
  <c r="G34" i="7" s="1"/>
  <c r="DS36" i="14"/>
  <c r="G33" i="7" s="1"/>
  <c r="DR36" i="14"/>
  <c r="G32" i="7" s="1"/>
  <c r="DP36" i="14"/>
  <c r="C40" i="7" s="1"/>
  <c r="DO36" i="14"/>
  <c r="C39" i="7" s="1"/>
  <c r="DN36" i="14"/>
  <c r="C38" i="7" s="1"/>
  <c r="DM36" i="14"/>
  <c r="C37" i="7" s="1"/>
  <c r="EA36" i="14"/>
  <c r="K31" i="7" s="1"/>
  <c r="DU36" i="14"/>
  <c r="G35" i="7" s="1"/>
  <c r="DQ36" i="14"/>
  <c r="G31" i="7" s="1"/>
  <c r="DL36" i="14"/>
  <c r="C36" i="7" s="1"/>
  <c r="DK36" i="14"/>
  <c r="C35" i="7" s="1"/>
  <c r="DJ36" i="14"/>
  <c r="C34" i="7" s="1"/>
  <c r="DI36" i="14"/>
  <c r="C33" i="7" s="1"/>
  <c r="DH36" i="14"/>
  <c r="C32" i="7" s="1"/>
  <c r="DG36" i="14"/>
  <c r="C31" i="7" s="1"/>
  <c r="EF59" i="15"/>
  <c r="EF58" i="15"/>
  <c r="EF57" i="15"/>
  <c r="EF56" i="15"/>
  <c r="EF55" i="15"/>
  <c r="EF54" i="15"/>
  <c r="EF53" i="15"/>
  <c r="EF52" i="15"/>
  <c r="EF51" i="15"/>
  <c r="EF50" i="15"/>
  <c r="EF49" i="15"/>
  <c r="EF48" i="15"/>
  <c r="EF47" i="15"/>
  <c r="EF46" i="15"/>
  <c r="EF45" i="15"/>
  <c r="EF44" i="15"/>
  <c r="EF43" i="15"/>
  <c r="EF42" i="15"/>
  <c r="EF41" i="15"/>
  <c r="EF40" i="15"/>
  <c r="EF39" i="15"/>
  <c r="EF38" i="15"/>
  <c r="EF37" i="15"/>
  <c r="EF36" i="15"/>
  <c r="EF35" i="15"/>
  <c r="EE59" i="15"/>
  <c r="EE58" i="15"/>
  <c r="EE57" i="15"/>
  <c r="EE56" i="15"/>
  <c r="EE55" i="15"/>
  <c r="EE54" i="15"/>
  <c r="EE53" i="15"/>
  <c r="EE52" i="15"/>
  <c r="EE51" i="15"/>
  <c r="EE50" i="15"/>
  <c r="EE49" i="15"/>
  <c r="EE48" i="15"/>
  <c r="EE47" i="15"/>
  <c r="EE46" i="15"/>
  <c r="EE45" i="15"/>
  <c r="EE44" i="15"/>
  <c r="EE43" i="15"/>
  <c r="EE42" i="15"/>
  <c r="EE41" i="15"/>
  <c r="EE40" i="15"/>
  <c r="EE39" i="15"/>
  <c r="EE38" i="15"/>
  <c r="EE37" i="15"/>
  <c r="EE36" i="15"/>
  <c r="EE35" i="15"/>
  <c r="DY59" i="15"/>
  <c r="DY58" i="15"/>
  <c r="DY57" i="15"/>
  <c r="DY56" i="15"/>
  <c r="DY55" i="15"/>
  <c r="DY54" i="15"/>
  <c r="DY53" i="15"/>
  <c r="DY52" i="15"/>
  <c r="DY51" i="15"/>
  <c r="DY50" i="15"/>
  <c r="DY49" i="15"/>
  <c r="DY48" i="15"/>
  <c r="DY47" i="15"/>
  <c r="DY46" i="15"/>
  <c r="DY45" i="15"/>
  <c r="DY44" i="15"/>
  <c r="DY43" i="15"/>
  <c r="DY42" i="15"/>
  <c r="DY41" i="15"/>
  <c r="DY40" i="15"/>
  <c r="DY39" i="15"/>
  <c r="DY38" i="15"/>
  <c r="DY37" i="15"/>
  <c r="DY36" i="15"/>
  <c r="DY35" i="15"/>
  <c r="DX59" i="15"/>
  <c r="DX58" i="15"/>
  <c r="DX57" i="15"/>
  <c r="DX56" i="15"/>
  <c r="DX55" i="15"/>
  <c r="DX54" i="15"/>
  <c r="DX53" i="15"/>
  <c r="DX52" i="15"/>
  <c r="DX51" i="15"/>
  <c r="DX50" i="15"/>
  <c r="DX49" i="15"/>
  <c r="DX48" i="15"/>
  <c r="DX47" i="15"/>
  <c r="DX46" i="15"/>
  <c r="DX45" i="15"/>
  <c r="DX44" i="15"/>
  <c r="DX43" i="15"/>
  <c r="DX42" i="15"/>
  <c r="DX41" i="15"/>
  <c r="DX40" i="15"/>
  <c r="DX39" i="15"/>
  <c r="DX38" i="15"/>
  <c r="DX37" i="15"/>
  <c r="DX36" i="15"/>
  <c r="DX35" i="15"/>
  <c r="DT59" i="15"/>
  <c r="DT58" i="15"/>
  <c r="DT57" i="15"/>
  <c r="DT56" i="15"/>
  <c r="DT55" i="15"/>
  <c r="DT54" i="15"/>
  <c r="DT53" i="15"/>
  <c r="DT52" i="15"/>
  <c r="DT51" i="15"/>
  <c r="DT50" i="15"/>
  <c r="DT49" i="15"/>
  <c r="DT48" i="15"/>
  <c r="DT47" i="15"/>
  <c r="DT46" i="15"/>
  <c r="DT45" i="15"/>
  <c r="DT44" i="15"/>
  <c r="DT43" i="15"/>
  <c r="DT42" i="15"/>
  <c r="DT41" i="15"/>
  <c r="DT40" i="15"/>
  <c r="DT39" i="15"/>
  <c r="DT38" i="15"/>
  <c r="DT37" i="15"/>
  <c r="DT36" i="15"/>
  <c r="DT35" i="15"/>
  <c r="DS59" i="15"/>
  <c r="DS58" i="15"/>
  <c r="DS57" i="15"/>
  <c r="DS56" i="15"/>
  <c r="DS55" i="15"/>
  <c r="DS54" i="15"/>
  <c r="DS53" i="15"/>
  <c r="DS52" i="15"/>
  <c r="DS51" i="15"/>
  <c r="DS50" i="15"/>
  <c r="DS49" i="15"/>
  <c r="DS48" i="15"/>
  <c r="DS47" i="15"/>
  <c r="DS46" i="15"/>
  <c r="DS45" i="15"/>
  <c r="DS44" i="15"/>
  <c r="DS43" i="15"/>
  <c r="DS42" i="15"/>
  <c r="DS41" i="15"/>
  <c r="DS40" i="15"/>
  <c r="DS39" i="15"/>
  <c r="DS38" i="15"/>
  <c r="DS37" i="15"/>
  <c r="DS36" i="15"/>
  <c r="DS35" i="15"/>
  <c r="DP59" i="15"/>
  <c r="DP58" i="15"/>
  <c r="DP57" i="15"/>
  <c r="DP56" i="15"/>
  <c r="DP55" i="15"/>
  <c r="DP54" i="15"/>
  <c r="DP53" i="15"/>
  <c r="DP52" i="15"/>
  <c r="DP51" i="15"/>
  <c r="DP50" i="15"/>
  <c r="DP49" i="15"/>
  <c r="DP48" i="15"/>
  <c r="DP47" i="15"/>
  <c r="DP46" i="15"/>
  <c r="DP45" i="15"/>
  <c r="DP44" i="15"/>
  <c r="DP43" i="15"/>
  <c r="DP42" i="15"/>
  <c r="DP41" i="15"/>
  <c r="DP40" i="15"/>
  <c r="DP39" i="15"/>
  <c r="DP38" i="15"/>
  <c r="DP37" i="15"/>
  <c r="DP36" i="15"/>
  <c r="DP35" i="15"/>
  <c r="DO59" i="15"/>
  <c r="DO58" i="15"/>
  <c r="DO57" i="15"/>
  <c r="DO56" i="15"/>
  <c r="DO55" i="15"/>
  <c r="DO54" i="15"/>
  <c r="DO53" i="15"/>
  <c r="DO52" i="15"/>
  <c r="DO51" i="15"/>
  <c r="DO50" i="15"/>
  <c r="DO49" i="15"/>
  <c r="DO48" i="15"/>
  <c r="DO47" i="15"/>
  <c r="DO46" i="15"/>
  <c r="DO45" i="15"/>
  <c r="DO44" i="15"/>
  <c r="DO43" i="15"/>
  <c r="DO42" i="15"/>
  <c r="DO41" i="15"/>
  <c r="DO40" i="15"/>
  <c r="DO39" i="15"/>
  <c r="DO38" i="15"/>
  <c r="DO37" i="15"/>
  <c r="DO36" i="15"/>
  <c r="DO35" i="15"/>
  <c r="DI59" i="15"/>
  <c r="DJ59" i="15" s="1"/>
  <c r="DI58" i="15"/>
  <c r="DI57" i="15"/>
  <c r="DJ57" i="15" s="1"/>
  <c r="DI56" i="15"/>
  <c r="DJ56" i="15" s="1"/>
  <c r="DI55" i="15"/>
  <c r="DJ55" i="15" s="1"/>
  <c r="DI54" i="15"/>
  <c r="DJ54" i="15" s="1"/>
  <c r="DI53" i="15"/>
  <c r="DJ53" i="15" s="1"/>
  <c r="DI52" i="15"/>
  <c r="DJ52" i="15" s="1"/>
  <c r="DI51" i="15"/>
  <c r="DJ51" i="15" s="1"/>
  <c r="DI50" i="15"/>
  <c r="DJ50" i="15" s="1"/>
  <c r="DI49" i="15"/>
  <c r="DI48" i="15"/>
  <c r="DJ48" i="15" s="1"/>
  <c r="DI47" i="15"/>
  <c r="DJ47" i="15" s="1"/>
  <c r="DI46" i="15"/>
  <c r="DJ46" i="15" s="1"/>
  <c r="DI45" i="15"/>
  <c r="DJ45" i="15" s="1"/>
  <c r="DI44" i="15"/>
  <c r="DJ44" i="15" s="1"/>
  <c r="DI43" i="15"/>
  <c r="DJ43" i="15" s="1"/>
  <c r="DI42" i="15"/>
  <c r="DJ42" i="15" s="1"/>
  <c r="DI41" i="15"/>
  <c r="DJ41" i="15" s="1"/>
  <c r="DI40" i="15"/>
  <c r="DJ40" i="15" s="1"/>
  <c r="DI39" i="15"/>
  <c r="DJ39" i="15" s="1"/>
  <c r="DI38" i="15"/>
  <c r="DJ38" i="15" s="1"/>
  <c r="DI37" i="15"/>
  <c r="DJ37" i="15" s="1"/>
  <c r="DI36" i="15"/>
  <c r="DJ36" i="15" s="1"/>
  <c r="DI35" i="15"/>
  <c r="DJ35" i="15" s="1"/>
  <c r="DJ58" i="15"/>
  <c r="DK35" i="15"/>
  <c r="DK36" i="15"/>
  <c r="DK37" i="15"/>
  <c r="DK38" i="15"/>
  <c r="DK39" i="15"/>
  <c r="DK40" i="15"/>
  <c r="DK41" i="15"/>
  <c r="DK42" i="15"/>
  <c r="DK43" i="15"/>
  <c r="DK44" i="15"/>
  <c r="DK45" i="15"/>
  <c r="DK46" i="15"/>
  <c r="DK47" i="15"/>
  <c r="DL47" i="15" s="1"/>
  <c r="DK48" i="15"/>
  <c r="DJ49" i="15"/>
  <c r="DK49" i="15"/>
  <c r="DK50" i="15"/>
  <c r="DK51" i="15"/>
  <c r="DK52" i="15"/>
  <c r="DK53" i="15"/>
  <c r="DK54" i="15"/>
  <c r="DK55" i="15"/>
  <c r="DK56" i="15"/>
  <c r="DK57" i="15"/>
  <c r="DK58" i="15"/>
  <c r="DK59" i="15"/>
  <c r="EE33" i="15"/>
  <c r="DX33" i="15"/>
  <c r="DO33" i="15"/>
  <c r="DZ43" i="15" l="1"/>
  <c r="EG51" i="15"/>
  <c r="DQ43" i="15"/>
  <c r="DU49" i="15"/>
  <c r="DU51" i="15"/>
  <c r="DU45" i="15"/>
  <c r="DU53" i="15"/>
  <c r="EG43" i="15"/>
  <c r="EG57" i="15"/>
  <c r="EG52" i="15"/>
  <c r="DL59" i="15"/>
  <c r="DL53" i="15"/>
  <c r="DL39" i="15"/>
  <c r="DL57" i="15"/>
  <c r="DL55" i="15"/>
  <c r="DL49" i="15"/>
  <c r="DL43" i="15"/>
  <c r="DL41" i="15"/>
  <c r="DL37" i="15"/>
  <c r="DQ47" i="15"/>
  <c r="DQ55" i="15"/>
  <c r="DQ57" i="15"/>
  <c r="DU39" i="15"/>
  <c r="DU41" i="15"/>
  <c r="DU43" i="15"/>
  <c r="DU47" i="15"/>
  <c r="DU55" i="15"/>
  <c r="DU57" i="15"/>
  <c r="DU59" i="15"/>
  <c r="DZ54" i="15"/>
  <c r="DZ38" i="15"/>
  <c r="DU37" i="15"/>
  <c r="DQ37" i="15"/>
  <c r="DL38" i="15"/>
  <c r="DU36" i="15"/>
  <c r="DU40" i="15"/>
  <c r="DU44" i="15"/>
  <c r="DU48" i="15"/>
  <c r="DU52" i="15"/>
  <c r="DU56" i="15"/>
  <c r="DZ37" i="15"/>
  <c r="DZ39" i="15"/>
  <c r="DZ41" i="15"/>
  <c r="DZ45" i="15"/>
  <c r="DZ47" i="15"/>
  <c r="DZ49" i="15"/>
  <c r="DZ51" i="15"/>
  <c r="DZ53" i="15"/>
  <c r="DZ55" i="15"/>
  <c r="DZ57" i="15"/>
  <c r="DZ59" i="15"/>
  <c r="EG36" i="15"/>
  <c r="EG38" i="15"/>
  <c r="EG54" i="15"/>
  <c r="EG37" i="15"/>
  <c r="EG39" i="15"/>
  <c r="EG41" i="15"/>
  <c r="EG45" i="15"/>
  <c r="EG47" i="15"/>
  <c r="EG49" i="15"/>
  <c r="EG53" i="15"/>
  <c r="EG55" i="15"/>
  <c r="EG59" i="15"/>
  <c r="DL51" i="15"/>
  <c r="DL45" i="15"/>
  <c r="EG35" i="15"/>
  <c r="DL35" i="15"/>
  <c r="DQ35" i="15"/>
  <c r="DQ39" i="15"/>
  <c r="DQ41" i="15"/>
  <c r="DQ45" i="15"/>
  <c r="DQ49" i="15"/>
  <c r="DQ51" i="15"/>
  <c r="DQ53" i="15"/>
  <c r="DQ59" i="15"/>
  <c r="DL46" i="15"/>
  <c r="DL54" i="15"/>
  <c r="DL42" i="15"/>
  <c r="DL50" i="15"/>
  <c r="DL58" i="15"/>
  <c r="DL36" i="15"/>
  <c r="DL40" i="15"/>
  <c r="DL44" i="15"/>
  <c r="DL48" i="15"/>
  <c r="DL52" i="15"/>
  <c r="DL56" i="15"/>
  <c r="DZ35" i="15"/>
  <c r="DZ50" i="15"/>
  <c r="EG44" i="15"/>
  <c r="EG46" i="15"/>
  <c r="EG40" i="15"/>
  <c r="EG42" i="15"/>
  <c r="EG48" i="15"/>
  <c r="EG50" i="15"/>
  <c r="EG56" i="15"/>
  <c r="EG58" i="15"/>
  <c r="DZ36" i="15"/>
  <c r="DZ40" i="15"/>
  <c r="DZ42" i="15"/>
  <c r="DZ44" i="15"/>
  <c r="DZ46" i="15"/>
  <c r="DZ48" i="15"/>
  <c r="DZ52" i="15"/>
  <c r="DZ56" i="15"/>
  <c r="DZ58" i="15"/>
  <c r="DU38" i="15"/>
  <c r="DU42" i="15"/>
  <c r="DU46" i="15"/>
  <c r="DU50" i="15"/>
  <c r="DU54" i="15"/>
  <c r="DU58" i="15"/>
  <c r="DU35" i="15"/>
  <c r="DQ36" i="15"/>
  <c r="DQ38" i="15"/>
  <c r="DQ40" i="15"/>
  <c r="DQ42" i="15"/>
  <c r="DQ44" i="15"/>
  <c r="DQ46" i="15"/>
  <c r="DQ48" i="15"/>
  <c r="DQ50" i="15"/>
  <c r="DQ52" i="15"/>
  <c r="DQ54" i="15"/>
  <c r="DQ56" i="15"/>
  <c r="DQ58" i="15"/>
  <c r="C36" i="14"/>
  <c r="DB36" i="14"/>
  <c r="DD36" i="14" l="1"/>
  <c r="S18" i="7"/>
  <c r="C31" i="15"/>
  <c r="O2" i="7" s="1"/>
  <c r="DE31" i="15"/>
  <c r="DF31" i="15"/>
  <c r="CH36" i="14" l="1"/>
  <c r="O24" i="7" s="1"/>
  <c r="CF36" i="14"/>
  <c r="O22" i="7" s="1"/>
  <c r="CE36" i="14"/>
  <c r="O21" i="7" s="1"/>
  <c r="DA36" i="14" l="1"/>
  <c r="S17" i="7" s="1"/>
  <c r="W36" i="14" l="1"/>
  <c r="X36" i="14"/>
  <c r="C25" i="7" s="1"/>
  <c r="V36" i="14"/>
  <c r="B36" i="14"/>
  <c r="D36" i="14"/>
  <c r="E36" i="14"/>
  <c r="F36" i="14"/>
  <c r="H36" i="14"/>
  <c r="C9" i="7" s="1"/>
  <c r="I36" i="14"/>
  <c r="C10" i="7" s="1"/>
  <c r="J36" i="14"/>
  <c r="C11" i="7" s="1"/>
  <c r="K36" i="14"/>
  <c r="L36" i="14"/>
  <c r="M36" i="14"/>
  <c r="N36" i="14"/>
  <c r="O36" i="14"/>
  <c r="P36" i="14"/>
  <c r="Q36" i="14"/>
  <c r="R36" i="14"/>
  <c r="S36" i="14"/>
  <c r="T36" i="14"/>
  <c r="U36" i="14"/>
  <c r="Z31" i="15"/>
  <c r="K14" i="15" l="1"/>
  <c r="G12" i="15"/>
  <c r="G11" i="15"/>
  <c r="K8" i="15"/>
  <c r="K7" i="15"/>
  <c r="K6" i="15"/>
  <c r="K5" i="15"/>
  <c r="I8" i="15"/>
  <c r="I7" i="15"/>
  <c r="I6" i="15"/>
  <c r="I5" i="15"/>
  <c r="G7" i="15" l="1"/>
  <c r="G6" i="15"/>
  <c r="CO59" i="15" l="1"/>
  <c r="CO58" i="15"/>
  <c r="CO57" i="15"/>
  <c r="CO56" i="15"/>
  <c r="CO55" i="15"/>
  <c r="CO54" i="15"/>
  <c r="CO53" i="15"/>
  <c r="CO52" i="15"/>
  <c r="CO51" i="15"/>
  <c r="CO50" i="15"/>
  <c r="CO49" i="15"/>
  <c r="CO48" i="15"/>
  <c r="CO47" i="15"/>
  <c r="CO46" i="15"/>
  <c r="CO45" i="15"/>
  <c r="CO44" i="15"/>
  <c r="CO43" i="15"/>
  <c r="CO42" i="15"/>
  <c r="CO41" i="15"/>
  <c r="CO40" i="15"/>
  <c r="CO39" i="15"/>
  <c r="CO38" i="15"/>
  <c r="CO37" i="15"/>
  <c r="CO36" i="15"/>
  <c r="AC59" i="15" l="1"/>
  <c r="AC58" i="15"/>
  <c r="AC57" i="15"/>
  <c r="AC56" i="15"/>
  <c r="AC55" i="15"/>
  <c r="AC54" i="15"/>
  <c r="AC53" i="15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BB35" i="15" l="1"/>
  <c r="CW31" i="15"/>
  <c r="CY31" i="15"/>
  <c r="CZ31" i="15"/>
  <c r="DA31" i="15"/>
  <c r="DB31" i="15"/>
  <c r="DC31" i="15"/>
  <c r="DD31" i="15"/>
  <c r="BU31" i="15"/>
  <c r="BS31" i="15"/>
  <c r="BR31" i="15"/>
  <c r="BP31" i="15"/>
  <c r="BN31" i="15"/>
  <c r="BM31" i="15"/>
  <c r="BL31" i="15"/>
  <c r="BK31" i="15"/>
  <c r="BJ31" i="15"/>
  <c r="BI31" i="15"/>
  <c r="BG31" i="15"/>
  <c r="BF31" i="15"/>
  <c r="BE31" i="15"/>
  <c r="BD31" i="15"/>
  <c r="BC31" i="15"/>
  <c r="BB31" i="15"/>
  <c r="AD31" i="15"/>
  <c r="AC31" i="15"/>
  <c r="AE31" i="15"/>
  <c r="Y31" i="15"/>
  <c r="C24" i="7"/>
  <c r="C22" i="7"/>
  <c r="DE35" i="15" l="1"/>
  <c r="CQ35" i="15"/>
  <c r="DC35" i="15"/>
  <c r="DD35" i="15" s="1"/>
  <c r="CV31" i="15"/>
  <c r="DG31" i="15"/>
  <c r="CX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D31" i="15"/>
  <c r="CC31" i="15"/>
  <c r="CB31" i="15"/>
  <c r="CA31" i="15"/>
  <c r="BZ31" i="15"/>
  <c r="BY31" i="15"/>
  <c r="BX31" i="15"/>
  <c r="BW31" i="15"/>
  <c r="BV31" i="15"/>
  <c r="CQ36" i="15"/>
  <c r="CQ59" i="15"/>
  <c r="CQ58" i="15"/>
  <c r="CQ57" i="15"/>
  <c r="CQ56" i="15"/>
  <c r="CQ55" i="15"/>
  <c r="CQ54" i="15"/>
  <c r="CQ53" i="15"/>
  <c r="CQ52" i="15"/>
  <c r="CQ51" i="15"/>
  <c r="CQ50" i="15"/>
  <c r="CQ49" i="15"/>
  <c r="CQ48" i="15"/>
  <c r="CQ47" i="15"/>
  <c r="CQ46" i="15"/>
  <c r="CQ45" i="15"/>
  <c r="CQ44" i="15"/>
  <c r="CQ43" i="15"/>
  <c r="CQ42" i="15"/>
  <c r="CQ41" i="15"/>
  <c r="CQ40" i="15"/>
  <c r="CQ39" i="15"/>
  <c r="CQ38" i="15"/>
  <c r="CQ37" i="15"/>
  <c r="CO35" i="15"/>
  <c r="CP35" i="15" s="1"/>
  <c r="D31" i="15"/>
  <c r="O3" i="7" s="1"/>
  <c r="BT31" i="15" l="1"/>
  <c r="BQ31" i="15"/>
  <c r="BA31" i="15"/>
  <c r="C23" i="7" l="1"/>
  <c r="BG36" i="14" l="1"/>
  <c r="K17" i="7" s="1"/>
  <c r="BF36" i="14"/>
  <c r="K16" i="7" s="1"/>
  <c r="BE36" i="14"/>
  <c r="K15" i="7" s="1"/>
  <c r="BD36" i="14"/>
  <c r="K14" i="7" s="1"/>
  <c r="BK36" i="14"/>
  <c r="K21" i="7" s="1"/>
  <c r="BJ36" i="14"/>
  <c r="K20" i="7" s="1"/>
  <c r="BI36" i="14"/>
  <c r="K19" i="7" s="1"/>
  <c r="BH36" i="14"/>
  <c r="K18" i="7" s="1"/>
  <c r="BL36" i="14"/>
  <c r="K22" i="7" s="1"/>
  <c r="BM36" i="14"/>
  <c r="K23" i="7" s="1"/>
  <c r="BN36" i="14"/>
  <c r="K24" i="7" s="1"/>
  <c r="BO36" i="14"/>
  <c r="K25" i="7" s="1"/>
  <c r="AA36" i="14"/>
  <c r="DE59" i="15"/>
  <c r="DE58" i="15"/>
  <c r="DE57" i="15"/>
  <c r="DE56" i="15"/>
  <c r="DE55" i="15"/>
  <c r="DE54" i="15"/>
  <c r="DE53" i="15"/>
  <c r="DE52" i="15"/>
  <c r="DE51" i="15"/>
  <c r="DE50" i="15"/>
  <c r="DE49" i="15"/>
  <c r="DE48" i="15"/>
  <c r="DE47" i="15"/>
  <c r="DE46" i="15"/>
  <c r="DE45" i="15"/>
  <c r="DE44" i="15"/>
  <c r="DE43" i="15"/>
  <c r="DE42" i="15"/>
  <c r="DE41" i="15"/>
  <c r="DE40" i="15"/>
  <c r="DE39" i="15"/>
  <c r="DE38" i="15"/>
  <c r="DE37" i="15"/>
  <c r="DE36" i="15"/>
  <c r="DC59" i="15"/>
  <c r="DD59" i="15" s="1"/>
  <c r="DC58" i="15"/>
  <c r="DD58" i="15" s="1"/>
  <c r="DC57" i="15"/>
  <c r="DD57" i="15" s="1"/>
  <c r="DC56" i="15"/>
  <c r="DD56" i="15" s="1"/>
  <c r="DC55" i="15"/>
  <c r="DD55" i="15" s="1"/>
  <c r="DC54" i="15"/>
  <c r="DD54" i="15" s="1"/>
  <c r="DC53" i="15"/>
  <c r="DD53" i="15" s="1"/>
  <c r="DC52" i="15"/>
  <c r="DD52" i="15" s="1"/>
  <c r="DC51" i="15"/>
  <c r="DD51" i="15" s="1"/>
  <c r="DC50" i="15"/>
  <c r="DD50" i="15" s="1"/>
  <c r="DC49" i="15"/>
  <c r="DD49" i="15" s="1"/>
  <c r="DC48" i="15"/>
  <c r="DD48" i="15" s="1"/>
  <c r="DC47" i="15"/>
  <c r="DD47" i="15" s="1"/>
  <c r="DC46" i="15"/>
  <c r="DD46" i="15" s="1"/>
  <c r="DC45" i="15"/>
  <c r="DD45" i="15" s="1"/>
  <c r="DC44" i="15"/>
  <c r="DD44" i="15" s="1"/>
  <c r="DC43" i="15"/>
  <c r="DD43" i="15" s="1"/>
  <c r="DC42" i="15"/>
  <c r="DD42" i="15" s="1"/>
  <c r="DC41" i="15"/>
  <c r="DD41" i="15" s="1"/>
  <c r="DC40" i="15"/>
  <c r="DD40" i="15" s="1"/>
  <c r="DC39" i="15"/>
  <c r="DD39" i="15" s="1"/>
  <c r="DC38" i="15"/>
  <c r="DD38" i="15" s="1"/>
  <c r="DC37" i="15"/>
  <c r="DD37" i="15" s="1"/>
  <c r="DC36" i="15"/>
  <c r="DD36" i="15" s="1"/>
  <c r="DC33" i="15"/>
  <c r="CO33" i="15"/>
  <c r="CP36" i="15"/>
  <c r="CP37" i="15"/>
  <c r="CP38" i="15"/>
  <c r="CP39" i="15"/>
  <c r="CP40" i="15"/>
  <c r="CP41" i="15"/>
  <c r="CP42" i="15"/>
  <c r="CP43" i="15"/>
  <c r="CP44" i="15"/>
  <c r="CP45" i="15"/>
  <c r="CP46" i="15"/>
  <c r="CP47" i="15"/>
  <c r="CR47" i="15" s="1"/>
  <c r="CP48" i="15"/>
  <c r="CR48" i="15" s="1"/>
  <c r="CP49" i="15"/>
  <c r="CR49" i="15" s="1"/>
  <c r="CP50" i="15"/>
  <c r="CR50" i="15" s="1"/>
  <c r="CP51" i="15"/>
  <c r="CR51" i="15" s="1"/>
  <c r="CP52" i="15"/>
  <c r="CR52" i="15" s="1"/>
  <c r="CP53" i="15"/>
  <c r="CR53" i="15" s="1"/>
  <c r="CP54" i="15"/>
  <c r="CR54" i="15" s="1"/>
  <c r="CP55" i="15"/>
  <c r="CR55" i="15" s="1"/>
  <c r="CP56" i="15"/>
  <c r="CR56" i="15" s="1"/>
  <c r="CP57" i="15"/>
  <c r="CR57" i="15" s="1"/>
  <c r="CP58" i="15"/>
  <c r="CR58" i="15" s="1"/>
  <c r="CP59" i="15"/>
  <c r="CR59" i="15" s="1"/>
  <c r="BS59" i="15"/>
  <c r="BS58" i="15"/>
  <c r="BS57" i="15"/>
  <c r="BS56" i="15"/>
  <c r="BS55" i="15"/>
  <c r="BS54" i="15"/>
  <c r="BS53" i="15"/>
  <c r="BS52" i="15"/>
  <c r="BS51" i="15"/>
  <c r="BS50" i="15"/>
  <c r="BS49" i="15"/>
  <c r="BS48" i="15"/>
  <c r="BS47" i="15"/>
  <c r="BS46" i="15"/>
  <c r="BS45" i="15"/>
  <c r="BS44" i="15"/>
  <c r="BS43" i="15"/>
  <c r="BS42" i="15"/>
  <c r="BS41" i="15"/>
  <c r="BS40" i="15"/>
  <c r="BS39" i="15"/>
  <c r="BS38" i="15"/>
  <c r="BS37" i="15"/>
  <c r="BS36" i="15"/>
  <c r="BS35" i="15"/>
  <c r="BR59" i="15"/>
  <c r="BR58" i="15"/>
  <c r="BR57" i="15"/>
  <c r="BR56" i="15"/>
  <c r="BR55" i="15"/>
  <c r="BR54" i="15"/>
  <c r="BR53" i="15"/>
  <c r="BR52" i="15"/>
  <c r="BR51" i="15"/>
  <c r="BR50" i="15"/>
  <c r="BR49" i="15"/>
  <c r="BR48" i="15"/>
  <c r="BR47" i="15"/>
  <c r="BR46" i="15"/>
  <c r="BR45" i="15"/>
  <c r="BR44" i="15"/>
  <c r="BR43" i="15"/>
  <c r="BR42" i="15"/>
  <c r="BR41" i="15"/>
  <c r="BR40" i="15"/>
  <c r="BR39" i="15"/>
  <c r="BR38" i="15"/>
  <c r="BR37" i="15"/>
  <c r="BR36" i="15"/>
  <c r="BR35" i="15"/>
  <c r="BO59" i="15"/>
  <c r="BO58" i="15"/>
  <c r="BO57" i="15"/>
  <c r="BO56" i="15"/>
  <c r="BO55" i="15"/>
  <c r="BO54" i="15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8" i="15"/>
  <c r="BO37" i="15"/>
  <c r="BO36" i="15"/>
  <c r="BO35" i="15"/>
  <c r="BN59" i="15"/>
  <c r="BN58" i="15"/>
  <c r="BN57" i="15"/>
  <c r="BN56" i="15"/>
  <c r="BN55" i="15"/>
  <c r="BN54" i="15"/>
  <c r="BN53" i="15"/>
  <c r="BN52" i="15"/>
  <c r="BN51" i="15"/>
  <c r="BN50" i="15"/>
  <c r="BN49" i="15"/>
  <c r="BN48" i="15"/>
  <c r="BN47" i="15"/>
  <c r="BN46" i="15"/>
  <c r="BN45" i="15"/>
  <c r="BN44" i="15"/>
  <c r="BN43" i="15"/>
  <c r="BN42" i="15"/>
  <c r="BN41" i="15"/>
  <c r="BN40" i="15"/>
  <c r="BN39" i="15"/>
  <c r="BN38" i="15"/>
  <c r="BN37" i="15"/>
  <c r="BN36" i="15"/>
  <c r="BN35" i="15"/>
  <c r="BK59" i="15"/>
  <c r="BK58" i="15"/>
  <c r="BK57" i="15"/>
  <c r="BK56" i="15"/>
  <c r="BK55" i="15"/>
  <c r="BK54" i="15"/>
  <c r="BK53" i="15"/>
  <c r="BK52" i="15"/>
  <c r="BK51" i="15"/>
  <c r="BK50" i="15"/>
  <c r="BK49" i="15"/>
  <c r="BK48" i="15"/>
  <c r="BK47" i="15"/>
  <c r="BK46" i="15"/>
  <c r="BK45" i="15"/>
  <c r="BK44" i="15"/>
  <c r="BK43" i="15"/>
  <c r="BK42" i="15"/>
  <c r="BK41" i="15"/>
  <c r="BK40" i="15"/>
  <c r="BK39" i="15"/>
  <c r="BK38" i="15"/>
  <c r="BK37" i="15"/>
  <c r="BK36" i="15"/>
  <c r="BK35" i="15"/>
  <c r="BJ59" i="15"/>
  <c r="BJ58" i="15"/>
  <c r="BJ57" i="15"/>
  <c r="BJ56" i="15"/>
  <c r="BJ55" i="15"/>
  <c r="BJ54" i="15"/>
  <c r="BJ53" i="15"/>
  <c r="BJ52" i="15"/>
  <c r="BJ51" i="15"/>
  <c r="BJ50" i="15"/>
  <c r="BJ49" i="15"/>
  <c r="BJ48" i="15"/>
  <c r="BJ47" i="15"/>
  <c r="BJ46" i="15"/>
  <c r="BJ45" i="15"/>
  <c r="BJ44" i="15"/>
  <c r="BJ43" i="15"/>
  <c r="BJ42" i="15"/>
  <c r="BJ41" i="15"/>
  <c r="BJ40" i="15"/>
  <c r="BJ39" i="15"/>
  <c r="BJ38" i="15"/>
  <c r="BJ37" i="15"/>
  <c r="BJ36" i="15"/>
  <c r="BJ35" i="15"/>
  <c r="BG59" i="15"/>
  <c r="BG58" i="15"/>
  <c r="BG57" i="15"/>
  <c r="BG56" i="15"/>
  <c r="BG55" i="15"/>
  <c r="BG54" i="15"/>
  <c r="BG53" i="15"/>
  <c r="BG52" i="15"/>
  <c r="BG51" i="15"/>
  <c r="BG50" i="15"/>
  <c r="BG49" i="15"/>
  <c r="BG48" i="15"/>
  <c r="BG47" i="15"/>
  <c r="BG46" i="15"/>
  <c r="BG45" i="15"/>
  <c r="BG44" i="15"/>
  <c r="BG43" i="15"/>
  <c r="BG42" i="15"/>
  <c r="BG41" i="15"/>
  <c r="BG40" i="15"/>
  <c r="BG39" i="15"/>
  <c r="BG38" i="15"/>
  <c r="BG37" i="15"/>
  <c r="BG36" i="15"/>
  <c r="BG35" i="15"/>
  <c r="BF59" i="15"/>
  <c r="BF58" i="15"/>
  <c r="BF57" i="15"/>
  <c r="BF56" i="15"/>
  <c r="BF55" i="15"/>
  <c r="BF54" i="15"/>
  <c r="BF53" i="15"/>
  <c r="BF52" i="15"/>
  <c r="BF51" i="15"/>
  <c r="BF50" i="15"/>
  <c r="BF49" i="15"/>
  <c r="BF48" i="15"/>
  <c r="BF47" i="15"/>
  <c r="BF46" i="15"/>
  <c r="BF45" i="15"/>
  <c r="BF44" i="15"/>
  <c r="BF43" i="15"/>
  <c r="BF42" i="15"/>
  <c r="BF41" i="15"/>
  <c r="BF40" i="15"/>
  <c r="BF39" i="15"/>
  <c r="BF38" i="15"/>
  <c r="BF37" i="15"/>
  <c r="BF36" i="15"/>
  <c r="BF35" i="15"/>
  <c r="BC59" i="15"/>
  <c r="BC58" i="15"/>
  <c r="BC57" i="15"/>
  <c r="BC56" i="15"/>
  <c r="BC55" i="15"/>
  <c r="BC54" i="15"/>
  <c r="BC53" i="15"/>
  <c r="BC52" i="15"/>
  <c r="BC51" i="15"/>
  <c r="BC50" i="15"/>
  <c r="BC49" i="15"/>
  <c r="BC48" i="15"/>
  <c r="BC47" i="15"/>
  <c r="BC46" i="15"/>
  <c r="BC45" i="15"/>
  <c r="BC44" i="15"/>
  <c r="BC43" i="15"/>
  <c r="BC42" i="15"/>
  <c r="BC41" i="15"/>
  <c r="BC40" i="15"/>
  <c r="BC39" i="15"/>
  <c r="BC38" i="15"/>
  <c r="BC37" i="15"/>
  <c r="BC36" i="15"/>
  <c r="BC35" i="15"/>
  <c r="BB59" i="15"/>
  <c r="BB58" i="15"/>
  <c r="BB57" i="15"/>
  <c r="BB56" i="15"/>
  <c r="BB55" i="15"/>
  <c r="BB54" i="15"/>
  <c r="BB53" i="15"/>
  <c r="BB52" i="15"/>
  <c r="BB51" i="15"/>
  <c r="BB50" i="15"/>
  <c r="BB49" i="15"/>
  <c r="BB48" i="15"/>
  <c r="BB47" i="15"/>
  <c r="BB46" i="15"/>
  <c r="BB45" i="15"/>
  <c r="BB44" i="15"/>
  <c r="BB43" i="15"/>
  <c r="BB42" i="15"/>
  <c r="BB41" i="15"/>
  <c r="BB40" i="15"/>
  <c r="BB39" i="15"/>
  <c r="BB38" i="15"/>
  <c r="BB37" i="15"/>
  <c r="BB36" i="15"/>
  <c r="BR33" i="15"/>
  <c r="BN33" i="15"/>
  <c r="BJ33" i="15"/>
  <c r="BF33" i="15"/>
  <c r="BB33" i="15"/>
  <c r="BP42" i="15"/>
  <c r="BO31" i="15"/>
  <c r="BP56" i="15" l="1"/>
  <c r="BP50" i="15"/>
  <c r="BP54" i="15"/>
  <c r="BP47" i="15"/>
  <c r="BP55" i="15"/>
  <c r="BL46" i="15"/>
  <c r="BL48" i="15"/>
  <c r="BL50" i="15"/>
  <c r="BL52" i="15"/>
  <c r="BL54" i="15"/>
  <c r="BL56" i="15"/>
  <c r="BL58" i="15"/>
  <c r="BP36" i="15"/>
  <c r="BP46" i="15"/>
  <c r="BP48" i="15"/>
  <c r="BP52" i="15"/>
  <c r="BP58" i="15"/>
  <c r="BL45" i="15"/>
  <c r="BL47" i="15"/>
  <c r="BL49" i="15"/>
  <c r="BL51" i="15"/>
  <c r="BL53" i="15"/>
  <c r="BL55" i="15"/>
  <c r="BL57" i="15"/>
  <c r="BL59" i="15"/>
  <c r="BP40" i="15"/>
  <c r="BP44" i="15"/>
  <c r="BL40" i="15"/>
  <c r="BL42" i="15"/>
  <c r="BP38" i="15"/>
  <c r="BP35" i="15"/>
  <c r="BP39" i="15"/>
  <c r="BL44" i="15"/>
  <c r="BL43" i="15"/>
  <c r="BL41" i="15"/>
  <c r="BH35" i="15"/>
  <c r="BT35" i="15"/>
  <c r="BL39" i="15"/>
  <c r="BL38" i="15"/>
  <c r="BL37" i="15"/>
  <c r="BL36" i="15"/>
  <c r="BL35" i="15"/>
  <c r="DF35" i="15"/>
  <c r="DF59" i="15"/>
  <c r="DF58" i="15"/>
  <c r="DF57" i="15"/>
  <c r="DF56" i="15"/>
  <c r="DF55" i="15"/>
  <c r="DF54" i="15"/>
  <c r="DF53" i="15"/>
  <c r="DF52" i="15"/>
  <c r="DF51" i="15"/>
  <c r="DF50" i="15"/>
  <c r="DF49" i="15"/>
  <c r="DF48" i="15"/>
  <c r="DF47" i="15"/>
  <c r="DF46" i="15"/>
  <c r="DF45" i="15"/>
  <c r="DF44" i="15"/>
  <c r="DF43" i="15"/>
  <c r="DF42" i="15"/>
  <c r="DF41" i="15"/>
  <c r="DF40" i="15"/>
  <c r="DF39" i="15"/>
  <c r="DF38" i="15"/>
  <c r="DF37" i="15"/>
  <c r="DF36" i="15"/>
  <c r="CR45" i="15"/>
  <c r="CR44" i="15"/>
  <c r="CR43" i="15"/>
  <c r="CR42" i="15"/>
  <c r="CR41" i="15"/>
  <c r="CR40" i="15"/>
  <c r="CR39" i="15"/>
  <c r="CR38" i="15"/>
  <c r="CR37" i="15"/>
  <c r="CR36" i="15"/>
  <c r="BP43" i="15"/>
  <c r="BP51" i="15"/>
  <c r="BP59" i="15"/>
  <c r="CR46" i="15"/>
  <c r="CR35" i="15"/>
  <c r="BP37" i="15"/>
  <c r="BP41" i="15"/>
  <c r="BP45" i="15"/>
  <c r="BP49" i="15"/>
  <c r="BP53" i="15"/>
  <c r="BP57" i="15"/>
  <c r="AY59" i="15"/>
  <c r="AY58" i="15"/>
  <c r="AY57" i="15"/>
  <c r="AY56" i="15"/>
  <c r="AY55" i="15"/>
  <c r="AY54" i="15"/>
  <c r="AY53" i="15"/>
  <c r="AY52" i="15"/>
  <c r="AY51" i="15"/>
  <c r="AY50" i="15"/>
  <c r="AY49" i="15"/>
  <c r="AY48" i="15"/>
  <c r="AY47" i="15"/>
  <c r="AY46" i="15"/>
  <c r="AY45" i="15"/>
  <c r="AY44" i="15"/>
  <c r="AY43" i="15"/>
  <c r="AY42" i="15"/>
  <c r="AY41" i="15"/>
  <c r="AY40" i="15"/>
  <c r="AY39" i="15"/>
  <c r="AY38" i="15"/>
  <c r="AY37" i="15"/>
  <c r="AY36" i="15"/>
  <c r="AY35" i="15"/>
  <c r="AX59" i="15"/>
  <c r="AX58" i="15"/>
  <c r="AX57" i="15"/>
  <c r="AX56" i="15"/>
  <c r="AX55" i="15"/>
  <c r="AX54" i="15"/>
  <c r="AX53" i="15"/>
  <c r="AX52" i="15"/>
  <c r="AX51" i="15"/>
  <c r="AX50" i="15"/>
  <c r="AX49" i="15"/>
  <c r="AX48" i="15"/>
  <c r="AX47" i="15"/>
  <c r="AX46" i="15"/>
  <c r="AX45" i="15"/>
  <c r="AX44" i="15"/>
  <c r="AX43" i="15"/>
  <c r="AX42" i="15"/>
  <c r="AX41" i="15"/>
  <c r="AX40" i="15"/>
  <c r="AX39" i="15"/>
  <c r="AX38" i="15"/>
  <c r="AX37" i="15"/>
  <c r="AX36" i="15"/>
  <c r="AX35" i="15"/>
  <c r="AX33" i="15"/>
  <c r="AZ51" i="15"/>
  <c r="AN59" i="15"/>
  <c r="AN58" i="15"/>
  <c r="AN57" i="15"/>
  <c r="AN56" i="15"/>
  <c r="AN55" i="15"/>
  <c r="AN54" i="15"/>
  <c r="AN53" i="15"/>
  <c r="AN52" i="15"/>
  <c r="AN51" i="15"/>
  <c r="AN50" i="15"/>
  <c r="AN49" i="15"/>
  <c r="AN48" i="15"/>
  <c r="AN47" i="15"/>
  <c r="AN46" i="15"/>
  <c r="AN45" i="15"/>
  <c r="AN44" i="15"/>
  <c r="AN43" i="15"/>
  <c r="AN42" i="15"/>
  <c r="AN41" i="15"/>
  <c r="AN40" i="15"/>
  <c r="AN39" i="15"/>
  <c r="AN38" i="15"/>
  <c r="AN37" i="15"/>
  <c r="AN36" i="15"/>
  <c r="AN35" i="15"/>
  <c r="AM59" i="15"/>
  <c r="AM58" i="15"/>
  <c r="AM57" i="15"/>
  <c r="AM56" i="15"/>
  <c r="AM55" i="15"/>
  <c r="AM54" i="15"/>
  <c r="AM53" i="15"/>
  <c r="AM52" i="15"/>
  <c r="AM51" i="15"/>
  <c r="AM50" i="15"/>
  <c r="AM49" i="15"/>
  <c r="AM48" i="15"/>
  <c r="AM47" i="15"/>
  <c r="AM46" i="15"/>
  <c r="AM45" i="15"/>
  <c r="AM44" i="15"/>
  <c r="AM43" i="15"/>
  <c r="AM42" i="15"/>
  <c r="AM41" i="15"/>
  <c r="AM40" i="15"/>
  <c r="AM39" i="15"/>
  <c r="AM38" i="15"/>
  <c r="AM37" i="15"/>
  <c r="AM36" i="15"/>
  <c r="AM35" i="15"/>
  <c r="AI59" i="15"/>
  <c r="AI58" i="15"/>
  <c r="AI57" i="15"/>
  <c r="AI56" i="15"/>
  <c r="AI55" i="15"/>
  <c r="AI54" i="15"/>
  <c r="AI53" i="15"/>
  <c r="AI52" i="15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AC35" i="15"/>
  <c r="AJ35" i="15"/>
  <c r="AD36" i="15"/>
  <c r="AJ36" i="15"/>
  <c r="AK36" i="15" s="1"/>
  <c r="AD37" i="15"/>
  <c r="AE37" i="15" s="1"/>
  <c r="AJ37" i="15"/>
  <c r="AD38" i="15"/>
  <c r="AJ38" i="15"/>
  <c r="AD39" i="15"/>
  <c r="AJ39" i="15"/>
  <c r="AD40" i="15"/>
  <c r="AJ40" i="15"/>
  <c r="AK40" i="15" s="1"/>
  <c r="AD41" i="15"/>
  <c r="AJ41" i="15"/>
  <c r="AD42" i="15"/>
  <c r="AJ42" i="15"/>
  <c r="AK42" i="15" s="1"/>
  <c r="AD43" i="15"/>
  <c r="AJ43" i="15"/>
  <c r="AD44" i="15"/>
  <c r="AJ44" i="15"/>
  <c r="AD45" i="15"/>
  <c r="AJ45" i="15"/>
  <c r="AD46" i="15"/>
  <c r="AJ46" i="15"/>
  <c r="AD47" i="15"/>
  <c r="AJ47" i="15"/>
  <c r="AD48" i="15"/>
  <c r="AJ48" i="15"/>
  <c r="AD49" i="15"/>
  <c r="AJ49" i="15"/>
  <c r="AD50" i="15"/>
  <c r="AJ50" i="15"/>
  <c r="AK50" i="15" s="1"/>
  <c r="AD51" i="15"/>
  <c r="AJ51" i="15"/>
  <c r="AK51" i="15" s="1"/>
  <c r="AD52" i="15"/>
  <c r="AJ52" i="15"/>
  <c r="AD53" i="15"/>
  <c r="AJ53" i="15"/>
  <c r="AD54" i="15"/>
  <c r="AJ54" i="15"/>
  <c r="AD55" i="15"/>
  <c r="AJ55" i="15"/>
  <c r="AD56" i="15"/>
  <c r="AJ56" i="15"/>
  <c r="AD57" i="15"/>
  <c r="AJ57" i="15"/>
  <c r="AD58" i="15"/>
  <c r="AJ58" i="15"/>
  <c r="AD59" i="15"/>
  <c r="AJ59" i="15"/>
  <c r="AK59" i="15" s="1"/>
  <c r="AM33" i="15"/>
  <c r="AI33" i="15"/>
  <c r="BD35" i="15"/>
  <c r="BD36" i="15"/>
  <c r="BH36" i="15"/>
  <c r="BD37" i="15"/>
  <c r="BH37" i="15"/>
  <c r="BT37" i="15"/>
  <c r="BH38" i="15"/>
  <c r="BT38" i="15"/>
  <c r="BD39" i="15"/>
  <c r="BT39" i="15"/>
  <c r="BD40" i="15"/>
  <c r="BH40" i="15"/>
  <c r="BD41" i="15"/>
  <c r="BH41" i="15"/>
  <c r="BT41" i="15"/>
  <c r="BH42" i="15"/>
  <c r="BT42" i="15"/>
  <c r="BD43" i="15"/>
  <c r="BT43" i="15"/>
  <c r="BD44" i="15"/>
  <c r="BH44" i="15"/>
  <c r="BD45" i="15"/>
  <c r="BH45" i="15"/>
  <c r="BT45" i="15"/>
  <c r="BH46" i="15"/>
  <c r="BT46" i="15"/>
  <c r="BD47" i="15"/>
  <c r="BT47" i="15"/>
  <c r="BD48" i="15"/>
  <c r="BH48" i="15"/>
  <c r="BD49" i="15"/>
  <c r="BH49" i="15"/>
  <c r="BT49" i="15"/>
  <c r="BH50" i="15"/>
  <c r="BT50" i="15"/>
  <c r="BD51" i="15"/>
  <c r="BT51" i="15"/>
  <c r="BD52" i="15"/>
  <c r="BH52" i="15"/>
  <c r="BD53" i="15"/>
  <c r="BH53" i="15"/>
  <c r="BT53" i="15"/>
  <c r="BH54" i="15"/>
  <c r="BD55" i="15"/>
  <c r="BH55" i="15"/>
  <c r="BT55" i="15"/>
  <c r="BH56" i="15"/>
  <c r="BT56" i="15"/>
  <c r="BD57" i="15"/>
  <c r="BT57" i="15"/>
  <c r="BD58" i="15"/>
  <c r="BH58" i="15"/>
  <c r="BD59" i="15"/>
  <c r="BH59" i="15"/>
  <c r="BT59" i="15"/>
  <c r="AC33" i="15"/>
  <c r="U35" i="15"/>
  <c r="V36" i="15"/>
  <c r="AF36" i="14"/>
  <c r="G11" i="7" s="1"/>
  <c r="X31" i="15"/>
  <c r="CM36" i="14"/>
  <c r="CL36" i="14"/>
  <c r="O28" i="7" s="1"/>
  <c r="CN36" i="14"/>
  <c r="DC36" i="14"/>
  <c r="S19" i="7" s="1"/>
  <c r="CZ36" i="14"/>
  <c r="S16" i="7" s="1"/>
  <c r="CD36" i="14"/>
  <c r="O20" i="7" s="1"/>
  <c r="CC36" i="14"/>
  <c r="O19" i="7" s="1"/>
  <c r="CB36" i="14"/>
  <c r="O18" i="7" s="1"/>
  <c r="CA36" i="14"/>
  <c r="O17" i="7" s="1"/>
  <c r="K9" i="15"/>
  <c r="K10" i="15"/>
  <c r="K11" i="15"/>
  <c r="K12" i="15"/>
  <c r="K13" i="15"/>
  <c r="AE43" i="15" s="1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G8" i="15"/>
  <c r="G9" i="15"/>
  <c r="G10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V58" i="15"/>
  <c r="V59" i="15"/>
  <c r="U33" i="15"/>
  <c r="V37" i="15"/>
  <c r="V38" i="15"/>
  <c r="W38" i="15" s="1"/>
  <c r="V39" i="15"/>
  <c r="V40" i="15"/>
  <c r="W40" i="15" s="1"/>
  <c r="V41" i="15"/>
  <c r="V42" i="15"/>
  <c r="W42" i="15" s="1"/>
  <c r="V43" i="15"/>
  <c r="V44" i="15"/>
  <c r="W44" i="15" s="1"/>
  <c r="V45" i="15"/>
  <c r="V46" i="15"/>
  <c r="W46" i="15" s="1"/>
  <c r="V47" i="15"/>
  <c r="V48" i="15"/>
  <c r="W48" i="15" s="1"/>
  <c r="V49" i="15"/>
  <c r="V50" i="15"/>
  <c r="W50" i="15" s="1"/>
  <c r="V51" i="15"/>
  <c r="V52" i="15"/>
  <c r="W52" i="15" s="1"/>
  <c r="V53" i="15"/>
  <c r="V54" i="15"/>
  <c r="W54" i="15" s="1"/>
  <c r="V55" i="15"/>
  <c r="V56" i="15"/>
  <c r="W56" i="15" s="1"/>
  <c r="V57" i="15"/>
  <c r="AP31" i="15"/>
  <c r="AQ31" i="15"/>
  <c r="C17" i="7"/>
  <c r="C16" i="7"/>
  <c r="BH31" i="15"/>
  <c r="V31" i="15"/>
  <c r="AJ36" i="14"/>
  <c r="G15" i="7" s="1"/>
  <c r="AI36" i="14"/>
  <c r="G14" i="7" s="1"/>
  <c r="AH36" i="14"/>
  <c r="G13" i="7" s="1"/>
  <c r="AG36" i="14"/>
  <c r="G12" i="7" s="1"/>
  <c r="AO31" i="15"/>
  <c r="AN31" i="15"/>
  <c r="AM31" i="15"/>
  <c r="AL31" i="15"/>
  <c r="M31" i="15"/>
  <c r="AZ31" i="15"/>
  <c r="AY31" i="15"/>
  <c r="AX31" i="15"/>
  <c r="AW31" i="15"/>
  <c r="AV31" i="15"/>
  <c r="AU31" i="15"/>
  <c r="AT31" i="15"/>
  <c r="AS31" i="15"/>
  <c r="AR31" i="15"/>
  <c r="AK31" i="15"/>
  <c r="AJ31" i="15"/>
  <c r="AI31" i="15"/>
  <c r="AH31" i="15"/>
  <c r="AG31" i="15"/>
  <c r="AF31" i="15"/>
  <c r="AB31" i="15"/>
  <c r="AA31" i="15"/>
  <c r="W31" i="15"/>
  <c r="U31" i="15"/>
  <c r="T31" i="15"/>
  <c r="S31" i="15"/>
  <c r="R31" i="15"/>
  <c r="Q31" i="15"/>
  <c r="P31" i="15"/>
  <c r="O31" i="15"/>
  <c r="L31" i="15"/>
  <c r="C3" i="7"/>
  <c r="C2" i="7"/>
  <c r="DF36" i="14"/>
  <c r="DE36" i="14"/>
  <c r="CY36" i="14"/>
  <c r="S15" i="7" s="1"/>
  <c r="CX36" i="14"/>
  <c r="S14" i="7" s="1"/>
  <c r="CW36" i="14"/>
  <c r="S13" i="7" s="1"/>
  <c r="CV36" i="14"/>
  <c r="S12" i="7" s="1"/>
  <c r="CU36" i="14"/>
  <c r="S11" i="7" s="1"/>
  <c r="CT36" i="14"/>
  <c r="S10" i="7" s="1"/>
  <c r="CS36" i="14"/>
  <c r="S9" i="7" s="1"/>
  <c r="CR36" i="14"/>
  <c r="S8" i="7" s="1"/>
  <c r="CQ36" i="14"/>
  <c r="S7" i="7" s="1"/>
  <c r="CP36" i="14"/>
  <c r="S6" i="7" s="1"/>
  <c r="CO36" i="14"/>
  <c r="CK36" i="14"/>
  <c r="O27" i="7" s="1"/>
  <c r="CJ36" i="14"/>
  <c r="O26" i="7" s="1"/>
  <c r="CI36" i="14"/>
  <c r="O25" i="7" s="1"/>
  <c r="BZ36" i="14"/>
  <c r="O16" i="7" s="1"/>
  <c r="BY36" i="14"/>
  <c r="O15" i="7" s="1"/>
  <c r="BX36" i="14"/>
  <c r="O14" i="7" s="1"/>
  <c r="BW36" i="14"/>
  <c r="O13" i="7" s="1"/>
  <c r="BV36" i="14"/>
  <c r="O12" i="7" s="1"/>
  <c r="BU36" i="14"/>
  <c r="O11" i="7" s="1"/>
  <c r="BT36" i="14"/>
  <c r="O10" i="7" s="1"/>
  <c r="BS36" i="14"/>
  <c r="O9" i="7" s="1"/>
  <c r="BR36" i="14"/>
  <c r="O8" i="7" s="1"/>
  <c r="BQ36" i="14"/>
  <c r="O7" i="7" s="1"/>
  <c r="BP36" i="14"/>
  <c r="O6" i="7" s="1"/>
  <c r="BC36" i="14"/>
  <c r="K13" i="7" s="1"/>
  <c r="BB36" i="14"/>
  <c r="K12" i="7" s="1"/>
  <c r="BA36" i="14"/>
  <c r="K11" i="7" s="1"/>
  <c r="AZ36" i="14"/>
  <c r="K10" i="7" s="1"/>
  <c r="AY36" i="14"/>
  <c r="K9" i="7" s="1"/>
  <c r="AX36" i="14"/>
  <c r="K8" i="7" s="1"/>
  <c r="AW36" i="14"/>
  <c r="K7" i="7" s="1"/>
  <c r="AV36" i="14"/>
  <c r="K6" i="7" s="1"/>
  <c r="AU36" i="14"/>
  <c r="G26" i="7" s="1"/>
  <c r="AT36" i="14"/>
  <c r="G25" i="7" s="1"/>
  <c r="AS36" i="14"/>
  <c r="G24" i="7" s="1"/>
  <c r="AR36" i="14"/>
  <c r="G23" i="7" s="1"/>
  <c r="AQ36" i="14"/>
  <c r="G22" i="7" s="1"/>
  <c r="AP36" i="14"/>
  <c r="G21" i="7" s="1"/>
  <c r="AO36" i="14"/>
  <c r="G20" i="7" s="1"/>
  <c r="AN36" i="14"/>
  <c r="G19" i="7" s="1"/>
  <c r="AM36" i="14"/>
  <c r="G18" i="7" s="1"/>
  <c r="AL36" i="14"/>
  <c r="G17" i="7" s="1"/>
  <c r="AK36" i="14"/>
  <c r="G16" i="7" s="1"/>
  <c r="AE36" i="14"/>
  <c r="G10" i="7" s="1"/>
  <c r="AD36" i="14"/>
  <c r="G9" i="7" s="1"/>
  <c r="AC36" i="14"/>
  <c r="G8" i="7" s="1"/>
  <c r="AB36" i="14"/>
  <c r="G7" i="7" s="1"/>
  <c r="G6" i="7"/>
  <c r="C21" i="7"/>
  <c r="C20" i="7"/>
  <c r="C19" i="7"/>
  <c r="C18" i="7"/>
  <c r="C15" i="7"/>
  <c r="C14" i="7"/>
  <c r="C13" i="7"/>
  <c r="C12" i="7"/>
  <c r="C7" i="7"/>
  <c r="C6" i="7"/>
  <c r="W47" i="15"/>
  <c r="W39" i="15"/>
  <c r="O29" i="7" l="1"/>
  <c r="AO43" i="15"/>
  <c r="AZ59" i="15"/>
  <c r="S20" i="7"/>
  <c r="G31" i="15"/>
  <c r="F31" i="15" s="1"/>
  <c r="W59" i="15"/>
  <c r="W45" i="15"/>
  <c r="W51" i="15"/>
  <c r="W53" i="15"/>
  <c r="W55" i="15"/>
  <c r="AK58" i="15"/>
  <c r="AK56" i="15"/>
  <c r="AK54" i="15"/>
  <c r="AK52" i="15"/>
  <c r="W57" i="15"/>
  <c r="W49" i="15"/>
  <c r="W43" i="15"/>
  <c r="W41" i="15"/>
  <c r="AE45" i="15"/>
  <c r="AK48" i="15"/>
  <c r="AK46" i="15"/>
  <c r="AK44" i="15"/>
  <c r="W58" i="15"/>
  <c r="AO46" i="15"/>
  <c r="AO48" i="15"/>
  <c r="AO50" i="15"/>
  <c r="AO52" i="15"/>
  <c r="AO54" i="15"/>
  <c r="AO56" i="15"/>
  <c r="AO58" i="15"/>
  <c r="AO45" i="15"/>
  <c r="AO47" i="15"/>
  <c r="AO49" i="15"/>
  <c r="AO51" i="15"/>
  <c r="AO53" i="15"/>
  <c r="AO55" i="15"/>
  <c r="AO57" i="15"/>
  <c r="AO59" i="15"/>
  <c r="AZ48" i="15"/>
  <c r="AZ54" i="15"/>
  <c r="AZ58" i="15"/>
  <c r="AK55" i="15"/>
  <c r="AK47" i="15"/>
  <c r="W36" i="15"/>
  <c r="AK41" i="15"/>
  <c r="AO36" i="15"/>
  <c r="AZ44" i="15"/>
  <c r="AZ38" i="15"/>
  <c r="AO38" i="15"/>
  <c r="AO44" i="15"/>
  <c r="AO42" i="15"/>
  <c r="AO40" i="15"/>
  <c r="AZ42" i="15"/>
  <c r="AO41" i="15"/>
  <c r="W37" i="15"/>
  <c r="AE35" i="15"/>
  <c r="AO37" i="15"/>
  <c r="AO39" i="15"/>
  <c r="K31" i="15"/>
  <c r="J31" i="15" s="1"/>
  <c r="AK38" i="15"/>
  <c r="I31" i="15"/>
  <c r="H31" i="15" s="1"/>
  <c r="E31" i="15"/>
  <c r="W35" i="15"/>
  <c r="AK57" i="15"/>
  <c r="AK53" i="15"/>
  <c r="AK49" i="15"/>
  <c r="AK39" i="15"/>
  <c r="AK35" i="15"/>
  <c r="AZ36" i="15"/>
  <c r="AZ40" i="15"/>
  <c r="AZ46" i="15"/>
  <c r="AZ50" i="15"/>
  <c r="AZ52" i="15"/>
  <c r="AZ56" i="15"/>
  <c r="AZ35" i="15"/>
  <c r="AZ39" i="15"/>
  <c r="AZ43" i="15"/>
  <c r="AZ47" i="15"/>
  <c r="AE59" i="15"/>
  <c r="AE56" i="15"/>
  <c r="AE55" i="15"/>
  <c r="AE52" i="15"/>
  <c r="AE51" i="15"/>
  <c r="AE48" i="15"/>
  <c r="AE47" i="15"/>
  <c r="AE39" i="15"/>
  <c r="BT58" i="15"/>
  <c r="BH57" i="15"/>
  <c r="BD56" i="15"/>
  <c r="BT54" i="15"/>
  <c r="AE58" i="15"/>
  <c r="AE57" i="15"/>
  <c r="AE54" i="15"/>
  <c r="AE53" i="15"/>
  <c r="AE50" i="15"/>
  <c r="AE49" i="15"/>
  <c r="AE46" i="15"/>
  <c r="AE41" i="15"/>
  <c r="BD54" i="15"/>
  <c r="BT52" i="15"/>
  <c r="BH51" i="15"/>
  <c r="BD50" i="15"/>
  <c r="BT48" i="15"/>
  <c r="BH47" i="15"/>
  <c r="BD46" i="15"/>
  <c r="BT44" i="15"/>
  <c r="BH43" i="15"/>
  <c r="BD42" i="15"/>
  <c r="BT40" i="15"/>
  <c r="BH39" i="15"/>
  <c r="BD38" i="15"/>
  <c r="BT36" i="15"/>
  <c r="AK45" i="15"/>
  <c r="AE44" i="15"/>
  <c r="AK43" i="15"/>
  <c r="AE42" i="15"/>
  <c r="AK37" i="15"/>
  <c r="AE36" i="15"/>
  <c r="AE40" i="15"/>
  <c r="AE38" i="15"/>
  <c r="AZ55" i="15"/>
  <c r="AZ57" i="15"/>
  <c r="AZ53" i="15"/>
  <c r="AZ49" i="15"/>
  <c r="AZ45" i="15"/>
  <c r="AZ41" i="15"/>
  <c r="AZ37" i="15"/>
  <c r="AO35" i="15"/>
</calcChain>
</file>

<file path=xl/sharedStrings.xml><?xml version="1.0" encoding="utf-8"?>
<sst xmlns="http://schemas.openxmlformats.org/spreadsheetml/2006/main" count="352" uniqueCount="206">
  <si>
    <t>単組名</t>
    <rPh sb="0" eb="1">
      <t>タン</t>
    </rPh>
    <rPh sb="1" eb="2">
      <t>ソ</t>
    </rPh>
    <rPh sb="2" eb="3">
      <t>メイ</t>
    </rPh>
    <phoneticPr fontId="1"/>
  </si>
  <si>
    <t>番号</t>
    <rPh sb="0" eb="2">
      <t>バンゴウ</t>
    </rPh>
    <phoneticPr fontId="1"/>
  </si>
  <si>
    <t>Ａ．性別</t>
    <rPh sb="2" eb="4">
      <t>セイベツ</t>
    </rPh>
    <phoneticPr fontId="1"/>
  </si>
  <si>
    <t>NA</t>
    <phoneticPr fontId="1"/>
  </si>
  <si>
    <t>Ｂ.年齢</t>
    <rPh sb="2" eb="4">
      <t>ネンレイ</t>
    </rPh>
    <phoneticPr fontId="1"/>
  </si>
  <si>
    <t>Ｃ.雇用形態</t>
    <rPh sb="2" eb="4">
      <t>コヨウ</t>
    </rPh>
    <rPh sb="4" eb="6">
      <t>ケイタイ</t>
    </rPh>
    <phoneticPr fontId="1"/>
  </si>
  <si>
    <t>小計</t>
    <rPh sb="0" eb="2">
      <t>ショウケイ</t>
    </rPh>
    <phoneticPr fontId="1"/>
  </si>
  <si>
    <t>職　種</t>
    <rPh sb="0" eb="1">
      <t>ショク</t>
    </rPh>
    <rPh sb="2" eb="3">
      <t>タネ</t>
    </rPh>
    <phoneticPr fontId="1"/>
  </si>
  <si>
    <t>単組名</t>
    <rPh sb="0" eb="2">
      <t>タンソ</t>
    </rPh>
    <rPh sb="2" eb="3">
      <t>メイ</t>
    </rPh>
    <phoneticPr fontId="1"/>
  </si>
  <si>
    <t>配布枚数</t>
    <rPh sb="0" eb="2">
      <t>ハイフ</t>
    </rPh>
    <rPh sb="2" eb="4">
      <t>マイスウ</t>
    </rPh>
    <phoneticPr fontId="1"/>
  </si>
  <si>
    <t>回収枚数</t>
    <rPh sb="0" eb="2">
      <t>カイシュウ</t>
    </rPh>
    <rPh sb="2" eb="4">
      <t>マイスウ</t>
    </rPh>
    <phoneticPr fontId="1"/>
  </si>
  <si>
    <t>平均勤続</t>
    <rPh sb="0" eb="2">
      <t>ヘイキン</t>
    </rPh>
    <rPh sb="2" eb="4">
      <t>キンゾク</t>
    </rPh>
    <phoneticPr fontId="1"/>
  </si>
  <si>
    <t>平均経験</t>
    <rPh sb="0" eb="2">
      <t>ヘイキン</t>
    </rPh>
    <rPh sb="2" eb="4">
      <t>ケイケン</t>
    </rPh>
    <phoneticPr fontId="1"/>
  </si>
  <si>
    <t>平均年齢</t>
    <rPh sb="0" eb="2">
      <t>ヘイキン</t>
    </rPh>
    <rPh sb="2" eb="4">
      <t>ネンレイ</t>
    </rPh>
    <phoneticPr fontId="1"/>
  </si>
  <si>
    <t>Ａ性別</t>
    <rPh sb="1" eb="3">
      <t>セイベツ</t>
    </rPh>
    <phoneticPr fontId="1"/>
  </si>
  <si>
    <t>Ｂ年齢</t>
    <rPh sb="1" eb="3">
      <t>ネンレイ</t>
    </rPh>
    <phoneticPr fontId="1"/>
  </si>
  <si>
    <t>回 収 率</t>
    <rPh sb="0" eb="1">
      <t>カイ</t>
    </rPh>
    <rPh sb="2" eb="3">
      <t>オサム</t>
    </rPh>
    <rPh sb="4" eb="5">
      <t>リツ</t>
    </rPh>
    <phoneticPr fontId="1"/>
  </si>
  <si>
    <t>年　齢</t>
    <rPh sb="0" eb="1">
      <t>トシ</t>
    </rPh>
    <rPh sb="2" eb="3">
      <t>ヨワイ</t>
    </rPh>
    <phoneticPr fontId="1"/>
  </si>
  <si>
    <t>勤　続</t>
    <rPh sb="0" eb="1">
      <t>ツトム</t>
    </rPh>
    <rPh sb="2" eb="3">
      <t>ゾク</t>
    </rPh>
    <phoneticPr fontId="1"/>
  </si>
  <si>
    <t>経　験</t>
    <rPh sb="0" eb="1">
      <t>キョウ</t>
    </rPh>
    <rPh sb="2" eb="3">
      <t>シルシ</t>
    </rPh>
    <phoneticPr fontId="1"/>
  </si>
  <si>
    <t>年　数</t>
    <rPh sb="0" eb="1">
      <t>トシ</t>
    </rPh>
    <rPh sb="2" eb="3">
      <t>カズ</t>
    </rPh>
    <phoneticPr fontId="1"/>
  </si>
  <si>
    <t>自交総連単組集計（職業別）</t>
    <rPh sb="0" eb="4">
      <t>ジコウソウレン</t>
    </rPh>
    <rPh sb="4" eb="5">
      <t>タン</t>
    </rPh>
    <rPh sb="5" eb="6">
      <t>クミ</t>
    </rPh>
    <rPh sb="6" eb="8">
      <t>シュウケイ</t>
    </rPh>
    <phoneticPr fontId="1"/>
  </si>
  <si>
    <t>設問１．生活実感</t>
    <rPh sb="0" eb="2">
      <t>セツモン</t>
    </rPh>
    <rPh sb="4" eb="6">
      <t>セイカツ</t>
    </rPh>
    <rPh sb="6" eb="8">
      <t>ジッカン</t>
    </rPh>
    <phoneticPr fontId="1"/>
  </si>
  <si>
    <t>（定時制･嘱託･パート）</t>
    <rPh sb="1" eb="4">
      <t>テイジセイ</t>
    </rPh>
    <rPh sb="5" eb="7">
      <t>ショクタク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</si>
  <si>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</si>
  <si>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</si>
  <si>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10歳代</t>
    <rPh sb="2" eb="4">
      <t>サイダイ</t>
    </rPh>
    <phoneticPr fontId="1"/>
  </si>
  <si>
    <t>20歳代</t>
    <rPh sb="2" eb="4">
      <t>サイダイ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</si>
  <si>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</si>
  <si>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</si>
  <si>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3">
      <t>サイ</t>
    </rPh>
    <rPh sb="3" eb="4">
      <t>ダイ</t>
    </rPh>
    <phoneticPr fontId="1"/>
  </si>
  <si>
    <t>単組・支部名</t>
    <rPh sb="0" eb="2">
      <t>タンソ</t>
    </rPh>
    <rPh sb="3" eb="5">
      <t>シブ</t>
    </rPh>
    <rPh sb="5" eb="6">
      <t>メイ</t>
    </rPh>
    <phoneticPr fontId="1"/>
  </si>
  <si>
    <t>回収率</t>
    <rPh sb="0" eb="2">
      <t>カイシュウ</t>
    </rPh>
    <rPh sb="2" eb="3">
      <t>リツ</t>
    </rPh>
    <phoneticPr fontId="1"/>
  </si>
  <si>
    <t>計算欄</t>
    <rPh sb="0" eb="2">
      <t>ケイサン</t>
    </rPh>
    <rPh sb="2" eb="3">
      <t>ラン</t>
    </rPh>
    <phoneticPr fontId="1"/>
  </si>
  <si>
    <t>番
号</t>
    <rPh sb="0" eb="1">
      <t>バン</t>
    </rPh>
    <rPh sb="2" eb="3">
      <t>ゴウ</t>
    </rPh>
    <phoneticPr fontId="1"/>
  </si>
  <si>
    <t>注.勤続、経験、年齢は加重平均で出してください（1.各単組の平均に各々の回収枚数を掛ける 2.全単組の分を足す3.全体の回収枚数で割る）。 2.合計数字が回収枚数とあっているか確認してください。</t>
    <rPh sb="0" eb="1">
      <t>チュウ</t>
    </rPh>
    <rPh sb="2" eb="4">
      <t>キンゾク</t>
    </rPh>
    <rPh sb="5" eb="7">
      <t>ケイケン</t>
    </rPh>
    <rPh sb="8" eb="10">
      <t>ネンレイ</t>
    </rPh>
    <rPh sb="11" eb="13">
      <t>カジュウ</t>
    </rPh>
    <rPh sb="13" eb="15">
      <t>ヘイキン</t>
    </rPh>
    <rPh sb="16" eb="17">
      <t>ダ</t>
    </rPh>
    <rPh sb="26" eb="27">
      <t>カク</t>
    </rPh>
    <rPh sb="27" eb="29">
      <t>タンソ</t>
    </rPh>
    <rPh sb="30" eb="32">
      <t>ヘイキン</t>
    </rPh>
    <rPh sb="33" eb="35">
      <t>オノオノ</t>
    </rPh>
    <rPh sb="36" eb="38">
      <t>カイシュウ</t>
    </rPh>
    <rPh sb="38" eb="40">
      <t>マイスウ</t>
    </rPh>
    <rPh sb="41" eb="42">
      <t>カ</t>
    </rPh>
    <rPh sb="47" eb="48">
      <t>ゼン</t>
    </rPh>
    <rPh sb="48" eb="50">
      <t>タンソ</t>
    </rPh>
    <rPh sb="51" eb="52">
      <t>ブン</t>
    </rPh>
    <rPh sb="53" eb="54">
      <t>タ</t>
    </rPh>
    <rPh sb="57" eb="59">
      <t>ゼンタイ</t>
    </rPh>
    <rPh sb="60" eb="62">
      <t>カイシュウ</t>
    </rPh>
    <rPh sb="62" eb="64">
      <t>マイスウ</t>
    </rPh>
    <rPh sb="65" eb="66">
      <t>ワ</t>
    </rPh>
    <rPh sb="72" eb="74">
      <t>ゴウケイ</t>
    </rPh>
    <rPh sb="74" eb="76">
      <t>スウジ</t>
    </rPh>
    <rPh sb="77" eb="79">
      <t>カイシュウ</t>
    </rPh>
    <rPh sb="79" eb="81">
      <t>マイスウ</t>
    </rPh>
    <rPh sb="88" eb="90">
      <t>カクニン</t>
    </rPh>
    <phoneticPr fontId="1"/>
  </si>
  <si>
    <t>Ａ</t>
    <phoneticPr fontId="1"/>
  </si>
  <si>
    <t>Ｂ</t>
    <phoneticPr fontId="1"/>
  </si>
  <si>
    <t>Ａ×Ｂ</t>
    <phoneticPr fontId="1"/>
  </si>
  <si>
    <t>Ｃ</t>
    <phoneticPr fontId="1"/>
  </si>
  <si>
    <t>Ａ×Ｃ</t>
    <phoneticPr fontId="1"/>
  </si>
  <si>
    <t>Ｄ</t>
    <phoneticPr fontId="1"/>
  </si>
  <si>
    <t>Ａ×Ｄ</t>
    <phoneticPr fontId="1"/>
  </si>
  <si>
    <t>その他</t>
    <rPh sb="2" eb="3">
      <t>タ</t>
    </rPh>
    <phoneticPr fontId="1"/>
  </si>
  <si>
    <t>かなり
苦しい</t>
    <rPh sb="4" eb="5">
      <t>クル</t>
    </rPh>
    <phoneticPr fontId="1"/>
  </si>
  <si>
    <t>やや
苦しい</t>
    <rPh sb="3" eb="4">
      <t>クル</t>
    </rPh>
    <phoneticPr fontId="1"/>
  </si>
  <si>
    <t>まあ
まあ</t>
    <phoneticPr fontId="1"/>
  </si>
  <si>
    <t>やや
ゆとり</t>
    <phoneticPr fontId="1"/>
  </si>
  <si>
    <t>かなり
ゆとり</t>
    <phoneticPr fontId="1"/>
  </si>
  <si>
    <t>5000円未満</t>
    <rPh sb="4" eb="5">
      <t>エン</t>
    </rPh>
    <rPh sb="5" eb="7">
      <t>ミマン</t>
    </rPh>
    <phoneticPr fontId="1"/>
  </si>
  <si>
    <t>5000円</t>
    <rPh sb="4" eb="5">
      <t>エン</t>
    </rPh>
    <phoneticPr fontId="1"/>
  </si>
  <si>
    <t>１万円</t>
    <rPh sb="1" eb="3">
      <t>マンエン</t>
    </rPh>
    <phoneticPr fontId="1"/>
  </si>
  <si>
    <t>２万円</t>
    <rPh sb="1" eb="3">
      <t>マンエン</t>
    </rPh>
    <phoneticPr fontId="1"/>
  </si>
  <si>
    <t>３万円</t>
    <rPh sb="1" eb="3">
      <t>マンエン</t>
    </rPh>
    <phoneticPr fontId="1"/>
  </si>
  <si>
    <t>４万円</t>
    <rPh sb="1" eb="3">
      <t>マンエン</t>
    </rPh>
    <phoneticPr fontId="1"/>
  </si>
  <si>
    <t>５万円</t>
    <rPh sb="1" eb="3">
      <t>マンエン</t>
    </rPh>
    <phoneticPr fontId="1"/>
  </si>
  <si>
    <t>８～９
万円</t>
    <rPh sb="4" eb="6">
      <t>マンエン</t>
    </rPh>
    <phoneticPr fontId="1"/>
  </si>
  <si>
    <t>６～７
万円</t>
    <rPh sb="4" eb="6">
      <t>マンエン</t>
    </rPh>
    <phoneticPr fontId="1"/>
  </si>
  <si>
    <t>契約更新の不安</t>
    <rPh sb="0" eb="2">
      <t>ケイヤク</t>
    </rPh>
    <rPh sb="2" eb="4">
      <t>コウシン</t>
    </rPh>
    <rPh sb="5" eb="7">
      <t>フアン</t>
    </rPh>
    <phoneticPr fontId="1"/>
  </si>
  <si>
    <t>労働時間短い</t>
    <rPh sb="0" eb="2">
      <t>ロウドウ</t>
    </rPh>
    <rPh sb="2" eb="4">
      <t>ジカン</t>
    </rPh>
    <rPh sb="4" eb="5">
      <t>ミジカ</t>
    </rPh>
    <phoneticPr fontId="1"/>
  </si>
  <si>
    <t>労働時間長い</t>
    <rPh sb="0" eb="2">
      <t>ロウドウ</t>
    </rPh>
    <rPh sb="2" eb="4">
      <t>ジカン</t>
    </rPh>
    <rPh sb="4" eb="5">
      <t>ナガ</t>
    </rPh>
    <phoneticPr fontId="1"/>
  </si>
  <si>
    <t>地連・地本名</t>
    <rPh sb="0" eb="2">
      <t>チレン</t>
    </rPh>
    <rPh sb="3" eb="4">
      <t>チ</t>
    </rPh>
    <rPh sb="4" eb="5">
      <t>ホン</t>
    </rPh>
    <rPh sb="5" eb="6">
      <t>メイ</t>
    </rPh>
    <phoneticPr fontId="1"/>
  </si>
  <si>
    <t>よく
ある</t>
    <phoneticPr fontId="1"/>
  </si>
  <si>
    <t>時々
ある</t>
    <rPh sb="0" eb="2">
      <t>トキドキ</t>
    </rPh>
    <phoneticPr fontId="1"/>
  </si>
  <si>
    <t>ない</t>
    <phoneticPr fontId="1"/>
  </si>
  <si>
    <t>定時制･嘱託･パート</t>
    <phoneticPr fontId="1"/>
  </si>
  <si>
    <t>B'/A'</t>
    <phoneticPr fontId="1"/>
  </si>
  <si>
    <t>A'</t>
    <phoneticPr fontId="1"/>
  </si>
  <si>
    <t>C'</t>
    <phoneticPr fontId="1"/>
  </si>
  <si>
    <t>C'/A'</t>
    <phoneticPr fontId="1"/>
  </si>
  <si>
    <t>D'</t>
    <phoneticPr fontId="1"/>
  </si>
  <si>
    <t>D'/A'</t>
    <phoneticPr fontId="1"/>
  </si>
  <si>
    <t>原発
ゼロ</t>
    <rPh sb="0" eb="2">
      <t>ゲンパツ</t>
    </rPh>
    <phoneticPr fontId="1"/>
  </si>
  <si>
    <t>設問１</t>
    <rPh sb="0" eb="1">
      <t>セツ</t>
    </rPh>
    <rPh sb="1" eb="2">
      <t>トイ</t>
    </rPh>
    <phoneticPr fontId="1"/>
  </si>
  <si>
    <t>合　　計</t>
    <rPh sb="0" eb="1">
      <t>ゴウ</t>
    </rPh>
    <rPh sb="3" eb="4">
      <t>ケイ</t>
    </rPh>
    <phoneticPr fontId="1"/>
  </si>
  <si>
    <t>設問２</t>
    <rPh sb="0" eb="1">
      <t>セツ</t>
    </rPh>
    <rPh sb="1" eb="2">
      <t>トイ</t>
    </rPh>
    <phoneticPr fontId="1"/>
  </si>
  <si>
    <t>B'</t>
    <phoneticPr fontId="1"/>
  </si>
  <si>
    <t>60歳代</t>
    <rPh sb="2" eb="3">
      <t>サイ</t>
    </rPh>
    <rPh sb="3" eb="4">
      <t>ダイ</t>
    </rPh>
    <phoneticPr fontId="1"/>
  </si>
  <si>
    <t>C雇用</t>
    <phoneticPr fontId="1"/>
  </si>
  <si>
    <t>設問３</t>
    <phoneticPr fontId="1"/>
  </si>
  <si>
    <t>正誤</t>
    <rPh sb="0" eb="2">
      <t>セイゴ</t>
    </rPh>
    <phoneticPr fontId="1"/>
  </si>
  <si>
    <t>回答計</t>
    <rPh sb="0" eb="2">
      <t>カイトウ</t>
    </rPh>
    <rPh sb="2" eb="3">
      <t>ケイ</t>
    </rPh>
    <phoneticPr fontId="1"/>
  </si>
  <si>
    <t>回答者数</t>
    <rPh sb="0" eb="2">
      <t>カイトウ</t>
    </rPh>
    <rPh sb="2" eb="3">
      <t>シャ</t>
    </rPh>
    <rPh sb="3" eb="4">
      <t>スウ</t>
    </rPh>
    <phoneticPr fontId="1"/>
  </si>
  <si>
    <t>無回答</t>
    <rPh sb="0" eb="3">
      <t>ムカイトウ</t>
    </rPh>
    <phoneticPr fontId="1"/>
  </si>
  <si>
    <t>無答</t>
    <rPh sb="0" eb="2">
      <t>ムトウ</t>
    </rPh>
    <phoneticPr fontId="1"/>
  </si>
  <si>
    <t>×３</t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</si>
  <si>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</si>
  <si>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</si>
  <si>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増えた</t>
    <rPh sb="0" eb="1">
      <t>フ</t>
    </rPh>
    <phoneticPr fontId="1"/>
  </si>
  <si>
    <t>変わらない</t>
    <rPh sb="0" eb="1">
      <t>カ</t>
    </rPh>
    <phoneticPr fontId="1"/>
  </si>
  <si>
    <t>減った</t>
    <rPh sb="0" eb="1">
      <t>ヘ</t>
    </rPh>
    <phoneticPr fontId="1"/>
  </si>
  <si>
    <t>設問３．賃上げ要求</t>
    <rPh sb="0" eb="2">
      <t>セツモン</t>
    </rPh>
    <rPh sb="4" eb="6">
      <t>チンア</t>
    </rPh>
    <rPh sb="7" eb="9">
      <t>ヨウキュウ</t>
    </rPh>
    <phoneticPr fontId="1"/>
  </si>
  <si>
    <t>ノルマきつい</t>
    <phoneticPr fontId="1"/>
  </si>
  <si>
    <t>成果・能力主義</t>
    <rPh sb="0" eb="2">
      <t>セイカ</t>
    </rPh>
    <rPh sb="3" eb="5">
      <t>ノウリョク</t>
    </rPh>
    <rPh sb="5" eb="7">
      <t>シュギ</t>
    </rPh>
    <phoneticPr fontId="1"/>
  </si>
  <si>
    <t>強盗等の不安</t>
    <phoneticPr fontId="1"/>
  </si>
  <si>
    <t>休暇取れない</t>
    <rPh sb="0" eb="2">
      <t>キュウカ</t>
    </rPh>
    <phoneticPr fontId="1"/>
  </si>
  <si>
    <t>設問２．年収</t>
    <rPh sb="4" eb="6">
      <t>ネンシュウ</t>
    </rPh>
    <phoneticPr fontId="1"/>
  </si>
  <si>
    <t>乗務員のみ</t>
    <rPh sb="0" eb="3">
      <t>ジョウムイン</t>
    </rPh>
    <phoneticPr fontId="1"/>
  </si>
  <si>
    <t>設問５．職場で不満に感じること（３つ）</t>
    <rPh sb="0" eb="2">
      <t>セツモン</t>
    </rPh>
    <rPh sb="4" eb="6">
      <t>ショクバ</t>
    </rPh>
    <rPh sb="7" eb="9">
      <t>フマン</t>
    </rPh>
    <rPh sb="10" eb="11">
      <t>カン</t>
    </rPh>
    <phoneticPr fontId="1"/>
  </si>
  <si>
    <t>賃金
安い</t>
    <rPh sb="0" eb="2">
      <t>チンギン</t>
    </rPh>
    <rPh sb="3" eb="4">
      <t>ヤス</t>
    </rPh>
    <phoneticPr fontId="1"/>
  </si>
  <si>
    <t>仕事
きつい</t>
    <phoneticPr fontId="1"/>
  </si>
  <si>
    <t>人間
関係</t>
    <phoneticPr fontId="1"/>
  </si>
  <si>
    <t>人手
足りない</t>
    <rPh sb="0" eb="2">
      <t>ヒトデ</t>
    </rPh>
    <rPh sb="3" eb="4">
      <t>タ</t>
    </rPh>
    <phoneticPr fontId="1"/>
  </si>
  <si>
    <t>福利
厚生</t>
    <rPh sb="0" eb="2">
      <t>フクリ</t>
    </rPh>
    <rPh sb="3" eb="5">
      <t>コウセイ</t>
    </rPh>
    <phoneticPr fontId="1"/>
  </si>
  <si>
    <t>最賃
引き上げ</t>
    <rPh sb="0" eb="2">
      <t>サイチン</t>
    </rPh>
    <rPh sb="3" eb="4">
      <t>ヒ</t>
    </rPh>
    <rPh sb="5" eb="6">
      <t>ア</t>
    </rPh>
    <phoneticPr fontId="1"/>
  </si>
  <si>
    <t>正社員
との格差</t>
    <rPh sb="0" eb="3">
      <t>セイシャイン</t>
    </rPh>
    <rPh sb="6" eb="8">
      <t>カクサ</t>
    </rPh>
    <phoneticPr fontId="1"/>
  </si>
  <si>
    <t>（ハイタク・バス・自教他）</t>
    <rPh sb="11" eb="12">
      <t>ホカ</t>
    </rPh>
    <phoneticPr fontId="1"/>
  </si>
  <si>
    <t>割増賃金不払い</t>
    <rPh sb="0" eb="2">
      <t>ワリマシ</t>
    </rPh>
    <rPh sb="2" eb="4">
      <t>チンギン</t>
    </rPh>
    <phoneticPr fontId="1"/>
  </si>
  <si>
    <t>設問２．年収</t>
    <rPh sb="0" eb="2">
      <t>セツモン</t>
    </rPh>
    <rPh sb="4" eb="6">
      <t>ネンシュウ</t>
    </rPh>
    <phoneticPr fontId="1"/>
  </si>
  <si>
    <t>仕事で運転中の経験（乗務員のみ）</t>
    <phoneticPr fontId="1"/>
  </si>
  <si>
    <t>注．質問５は回答がない場合は無回答が３つと数えて下さい（回答の合計は回答者数の３倍となります）。</t>
    <rPh sb="14" eb="17">
      <t>ムカイトウ</t>
    </rPh>
    <phoneticPr fontId="1"/>
  </si>
  <si>
    <t>設問４a</t>
    <phoneticPr fontId="1"/>
  </si>
  <si>
    <t>設問４b</t>
    <phoneticPr fontId="1"/>
  </si>
  <si>
    <t>設問４c</t>
    <rPh sb="0" eb="1">
      <t>セツ</t>
    </rPh>
    <rPh sb="1" eb="2">
      <t>トイ</t>
    </rPh>
    <phoneticPr fontId="1"/>
  </si>
  <si>
    <t>設問５（３つ）</t>
    <rPh sb="0" eb="1">
      <t>セツ</t>
    </rPh>
    <rPh sb="1" eb="2">
      <t>トイ</t>
    </rPh>
    <phoneticPr fontId="1"/>
  </si>
  <si>
    <t>正社員</t>
    <rPh sb="0" eb="3">
      <t>セイシャイン</t>
    </rPh>
    <phoneticPr fontId="1"/>
  </si>
  <si>
    <t>継続雇用
（再雇用）</t>
    <rPh sb="0" eb="2">
      <t>ケイゾク</t>
    </rPh>
    <rPh sb="2" eb="4">
      <t>コヨウ</t>
    </rPh>
    <rPh sb="6" eb="9">
      <t>サイコヨウ</t>
    </rPh>
    <phoneticPr fontId="1"/>
  </si>
  <si>
    <t>技術継承されず</t>
    <rPh sb="0" eb="2">
      <t>ギジュツ</t>
    </rPh>
    <rPh sb="2" eb="4">
      <t>ケイショウ</t>
    </rPh>
    <phoneticPr fontId="1"/>
  </si>
  <si>
    <t>設問６．政府に対する要求（３つ）</t>
    <rPh sb="0" eb="2">
      <t>セツモン</t>
    </rPh>
    <rPh sb="4" eb="6">
      <t>セイフ</t>
    </rPh>
    <rPh sb="7" eb="8">
      <t>タイ</t>
    </rPh>
    <rPh sb="10" eb="12">
      <t>ヨウキュウ</t>
    </rPh>
    <phoneticPr fontId="1"/>
  </si>
  <si>
    <t>設問４ｄ</t>
    <rPh sb="0" eb="1">
      <t>セツ</t>
    </rPh>
    <rPh sb="1" eb="2">
      <t>トイ</t>
    </rPh>
    <phoneticPr fontId="1"/>
  </si>
  <si>
    <t>設問４e</t>
    <rPh sb="0" eb="2">
      <t>セツモン</t>
    </rPh>
    <phoneticPr fontId="1"/>
  </si>
  <si>
    <t>NA</t>
  </si>
  <si>
    <t>設問６（３つ）</t>
    <phoneticPr fontId="1"/>
  </si>
  <si>
    <t>70歳
以上</t>
    <rPh sb="2" eb="3">
      <t>サイ</t>
    </rPh>
    <rPh sb="4" eb="6">
      <t>イジョウ</t>
    </rPh>
    <phoneticPr fontId="1"/>
  </si>
  <si>
    <t>設問４ a．休息期間</t>
    <rPh sb="0" eb="2">
      <t>セツモン</t>
    </rPh>
    <rPh sb="6" eb="8">
      <t>キュウソク</t>
    </rPh>
    <rPh sb="8" eb="10">
      <t>キカン</t>
    </rPh>
    <phoneticPr fontId="1"/>
  </si>
  <si>
    <t>設問４ e．居眠り運転</t>
    <rPh sb="0" eb="2">
      <t>セツモン</t>
    </rPh>
    <rPh sb="6" eb="8">
      <t>イネム</t>
    </rPh>
    <rPh sb="9" eb="11">
      <t>ウンテン</t>
    </rPh>
    <phoneticPr fontId="1"/>
  </si>
  <si>
    <t>設問４ d．交通事故</t>
    <rPh sb="0" eb="2">
      <t>セツモン</t>
    </rPh>
    <rPh sb="6" eb="8">
      <t>コウツウ</t>
    </rPh>
    <rPh sb="8" eb="10">
      <t>ジコ</t>
    </rPh>
    <phoneticPr fontId="1"/>
  </si>
  <si>
    <t>設問４ c．安全確認おろそか</t>
    <rPh sb="0" eb="2">
      <t>セツモン</t>
    </rPh>
    <rPh sb="6" eb="8">
      <t>アンゼン</t>
    </rPh>
    <rPh sb="8" eb="10">
      <t>カクニン</t>
    </rPh>
    <phoneticPr fontId="1"/>
  </si>
  <si>
    <t>設問４ b．疲れ取れない</t>
    <rPh sb="0" eb="2">
      <t>セツモン</t>
    </rPh>
    <rPh sb="6" eb="7">
      <t>ツカ</t>
    </rPh>
    <rPh sb="8" eb="9">
      <t>ト</t>
    </rPh>
    <phoneticPr fontId="1"/>
  </si>
  <si>
    <t>自己負担多い</t>
  </si>
  <si>
    <t>ハラスメント</t>
    <phoneticPr fontId="1"/>
  </si>
  <si>
    <t>設問４ c．安全不確認</t>
    <rPh sb="0" eb="2">
      <t>セツモン</t>
    </rPh>
    <rPh sb="6" eb="8">
      <t>アンゼン</t>
    </rPh>
    <rPh sb="8" eb="9">
      <t>フ</t>
    </rPh>
    <rPh sb="9" eb="11">
      <t>カクニン</t>
    </rPh>
    <phoneticPr fontId="1"/>
  </si>
  <si>
    <t>注．設問５は答えが３つなので、NAもふくめて回答合計は３00％になります。</t>
    <rPh sb="0" eb="1">
      <t>チュウ</t>
    </rPh>
    <rPh sb="2" eb="4">
      <t>セツモン</t>
    </rPh>
    <rPh sb="6" eb="7">
      <t>コタ</t>
    </rPh>
    <rPh sb="22" eb="24">
      <t>カイトウ</t>
    </rPh>
    <rPh sb="24" eb="26">
      <t>ゴウケイ</t>
    </rPh>
    <phoneticPr fontId="1"/>
  </si>
  <si>
    <t>注．設問６は答えが３つなので、NAもふくめて回答合計は300％になります。</t>
    <rPh sb="0" eb="1">
      <t>チュウ</t>
    </rPh>
    <rPh sb="2" eb="4">
      <t>セツモン</t>
    </rPh>
    <rPh sb="6" eb="7">
      <t>コタ</t>
    </rPh>
    <rPh sb="22" eb="24">
      <t>カイトウ</t>
    </rPh>
    <rPh sb="24" eb="26">
      <t>ゴウケイ</t>
    </rPh>
    <phoneticPr fontId="1"/>
  </si>
  <si>
    <t>年金
拡充</t>
    <rPh sb="0" eb="2">
      <t>ネンキン</t>
    </rPh>
    <rPh sb="3" eb="5">
      <t>カクジュウ</t>
    </rPh>
    <phoneticPr fontId="1"/>
  </si>
  <si>
    <t>派遣</t>
    <rPh sb="0" eb="2">
      <t>ハケン</t>
    </rPh>
    <phoneticPr fontId="1"/>
  </si>
  <si>
    <t>請負・
委託</t>
    <rPh sb="0" eb="2">
      <t>ウケオイ</t>
    </rPh>
    <rPh sb="4" eb="6">
      <t>イタク</t>
    </rPh>
    <phoneticPr fontId="1"/>
  </si>
  <si>
    <t>正社員
なれない</t>
    <rPh sb="0" eb="3">
      <t>セイシャイン</t>
    </rPh>
    <phoneticPr fontId="1"/>
  </si>
  <si>
    <t>景気対策など</t>
    <rPh sb="0" eb="2">
      <t>ケイキ</t>
    </rPh>
    <rPh sb="2" eb="4">
      <t>タイサク</t>
    </rPh>
    <phoneticPr fontId="1"/>
  </si>
  <si>
    <t>地域経済活性化</t>
    <rPh sb="0" eb="2">
      <t>チイキ</t>
    </rPh>
    <rPh sb="2" eb="4">
      <t>ケイザイ</t>
    </rPh>
    <rPh sb="4" eb="7">
      <t>カッセイカ</t>
    </rPh>
    <phoneticPr fontId="1"/>
  </si>
  <si>
    <t>教育制度の拡充</t>
    <rPh sb="0" eb="2">
      <t>キョウイク</t>
    </rPh>
    <rPh sb="2" eb="4">
      <t>セイド</t>
    </rPh>
    <rPh sb="5" eb="7">
      <t>カクジュウ</t>
    </rPh>
    <phoneticPr fontId="1"/>
  </si>
  <si>
    <t>ハラスメント禁止法制定</t>
    <rPh sb="6" eb="8">
      <t>キンシ</t>
    </rPh>
    <rPh sb="8" eb="11">
      <t>ホウセイテイ</t>
    </rPh>
    <rPh sb="9" eb="11">
      <t>セイテイ</t>
    </rPh>
    <phoneticPr fontId="1"/>
  </si>
  <si>
    <t>震災復
興など</t>
    <rPh sb="0" eb="2">
      <t>シンサイ</t>
    </rPh>
    <rPh sb="2" eb="3">
      <t>マタ</t>
    </rPh>
    <rPh sb="4" eb="5">
      <t>キョウ</t>
    </rPh>
    <phoneticPr fontId="1"/>
  </si>
  <si>
    <t>雇用の安定など</t>
    <rPh sb="0" eb="2">
      <t>コヨウ</t>
    </rPh>
    <rPh sb="3" eb="5">
      <t>アンテイ</t>
    </rPh>
    <phoneticPr fontId="1"/>
  </si>
  <si>
    <t>10万円以上</t>
    <rPh sb="2" eb="4">
      <t>マンエン</t>
    </rPh>
    <rPh sb="4" eb="6">
      <t>イジョウ</t>
    </rPh>
    <phoneticPr fontId="1"/>
  </si>
  <si>
    <t>８時間未満</t>
    <rPh sb="1" eb="3">
      <t>ジカン</t>
    </rPh>
    <rPh sb="3" eb="5">
      <t>ミマン</t>
    </rPh>
    <phoneticPr fontId="1"/>
  </si>
  <si>
    <t>８時間以上</t>
    <rPh sb="1" eb="3">
      <t>ジカン</t>
    </rPh>
    <rPh sb="3" eb="5">
      <t>イジョウ</t>
    </rPh>
    <phoneticPr fontId="1"/>
  </si>
  <si>
    <t>11時間以上</t>
    <rPh sb="2" eb="4">
      <t>ジカン</t>
    </rPh>
    <rPh sb="4" eb="6">
      <t>イジョウ</t>
    </rPh>
    <phoneticPr fontId="1"/>
  </si>
  <si>
    <t>労働条件守られず</t>
    <rPh sb="0" eb="2">
      <t>ロウドウ</t>
    </rPh>
    <rPh sb="2" eb="4">
      <t>ジョウケン</t>
    </rPh>
    <rPh sb="4" eb="5">
      <t>マモ</t>
    </rPh>
    <phoneticPr fontId="1"/>
  </si>
  <si>
    <t>退職金ない</t>
    <rPh sb="0" eb="3">
      <t>タイショクキン</t>
    </rPh>
    <phoneticPr fontId="1"/>
  </si>
  <si>
    <t>長時間労働の解消</t>
    <rPh sb="0" eb="3">
      <t>チョウジカン</t>
    </rPh>
    <rPh sb="3" eb="5">
      <t>ロウドウ</t>
    </rPh>
    <rPh sb="6" eb="8">
      <t>カイショウ</t>
    </rPh>
    <phoneticPr fontId="1"/>
  </si>
  <si>
    <t>白タク
反対</t>
    <rPh sb="0" eb="1">
      <t>シロ</t>
    </rPh>
    <rPh sb="4" eb="6">
      <t>ハンタイ</t>
    </rPh>
    <phoneticPr fontId="1"/>
  </si>
  <si>
    <t>無回答</t>
    <rPh sb="0" eb="3">
      <t>ムカイトウ</t>
    </rPh>
    <phoneticPr fontId="1"/>
  </si>
  <si>
    <t>31日以上</t>
    <rPh sb="2" eb="3">
      <t>ニチ</t>
    </rPh>
    <rPh sb="3" eb="5">
      <t>イジョウ</t>
    </rPh>
    <phoneticPr fontId="1"/>
  </si>
  <si>
    <t>15～30日</t>
    <rPh sb="5" eb="6">
      <t>ニチ</t>
    </rPh>
    <phoneticPr fontId="1"/>
  </si>
  <si>
    <t>１～14日</t>
    <rPh sb="4" eb="5">
      <t>ニチ</t>
    </rPh>
    <phoneticPr fontId="1"/>
  </si>
  <si>
    <t>なし</t>
    <phoneticPr fontId="1"/>
  </si>
  <si>
    <t>全額</t>
    <rPh sb="0" eb="2">
      <t>ゼンガク</t>
    </rPh>
    <phoneticPr fontId="1"/>
  </si>
  <si>
    <t>８割以上</t>
    <rPh sb="1" eb="2">
      <t>ワリ</t>
    </rPh>
    <rPh sb="2" eb="4">
      <t>イジョウ</t>
    </rPh>
    <phoneticPr fontId="1"/>
  </si>
  <si>
    <t>７～６割</t>
    <rPh sb="3" eb="4">
      <t>ワリ</t>
    </rPh>
    <phoneticPr fontId="1"/>
  </si>
  <si>
    <t>40％未満</t>
    <rPh sb="3" eb="5">
      <t>ミマン</t>
    </rPh>
    <phoneticPr fontId="1"/>
  </si>
  <si>
    <t>40～60％未満</t>
    <rPh sb="6" eb="8">
      <t>ミマン</t>
    </rPh>
    <phoneticPr fontId="1"/>
  </si>
  <si>
    <t>60～80％未満</t>
    <rPh sb="6" eb="8">
      <t>ミマン</t>
    </rPh>
    <phoneticPr fontId="1"/>
  </si>
  <si>
    <t>80％以上</t>
    <rPh sb="3" eb="5">
      <t>イジョウ</t>
    </rPh>
    <phoneticPr fontId="1"/>
  </si>
  <si>
    <t>わからない</t>
    <phoneticPr fontId="1"/>
  </si>
  <si>
    <t>２万円未満</t>
    <rPh sb="1" eb="3">
      <t>マンエン</t>
    </rPh>
    <rPh sb="3" eb="5">
      <t>ミマン</t>
    </rPh>
    <phoneticPr fontId="1"/>
  </si>
  <si>
    <t>２～４万円未満</t>
    <rPh sb="3" eb="5">
      <t>マンエン</t>
    </rPh>
    <rPh sb="5" eb="7">
      <t>ミマン</t>
    </rPh>
    <phoneticPr fontId="1"/>
  </si>
  <si>
    <t>４～６万円未満</t>
    <rPh sb="3" eb="5">
      <t>マンエン</t>
    </rPh>
    <rPh sb="5" eb="7">
      <t>ミマン</t>
    </rPh>
    <phoneticPr fontId="1"/>
  </si>
  <si>
    <t>６～８万円未満</t>
    <rPh sb="3" eb="5">
      <t>マンエン</t>
    </rPh>
    <rPh sb="5" eb="7">
      <t>ミマン</t>
    </rPh>
    <phoneticPr fontId="1"/>
  </si>
  <si>
    <t>８～10万円未満</t>
    <rPh sb="4" eb="6">
      <t>マンエン</t>
    </rPh>
    <rPh sb="6" eb="8">
      <t>ミマン</t>
    </rPh>
    <phoneticPr fontId="1"/>
  </si>
  <si>
    <t>10万円以上</t>
    <rPh sb="2" eb="4">
      <t>マンエン</t>
    </rPh>
    <rPh sb="4" eb="6">
      <t>イジョウ</t>
    </rPh>
    <phoneticPr fontId="1"/>
  </si>
  <si>
    <t>注．質問６は回答がない場合は無回答が３つと数えて下さい。</t>
    <rPh sb="2" eb="4">
      <t>シツモン</t>
    </rPh>
    <rPh sb="6" eb="8">
      <t>カイトウ</t>
    </rPh>
    <rPh sb="11" eb="13">
      <t>バアイ</t>
    </rPh>
    <rPh sb="14" eb="17">
      <t>ムカイトウ</t>
    </rPh>
    <phoneticPr fontId="1"/>
  </si>
  <si>
    <t>設問８</t>
    <rPh sb="0" eb="1">
      <t>セツ</t>
    </rPh>
    <rPh sb="1" eb="2">
      <t>トイ</t>
    </rPh>
    <phoneticPr fontId="1"/>
  </si>
  <si>
    <t>設問９</t>
    <rPh sb="0" eb="1">
      <t>セツ</t>
    </rPh>
    <rPh sb="1" eb="2">
      <t>トイ</t>
    </rPh>
    <phoneticPr fontId="1"/>
  </si>
  <si>
    <t>設問１１</t>
    <rPh sb="0" eb="1">
      <t>セツ</t>
    </rPh>
    <rPh sb="1" eb="2">
      <t>トイ</t>
    </rPh>
    <phoneticPr fontId="1"/>
  </si>
  <si>
    <t>2022年春闘　はたらくみんなの要求アンケート
集計用紙（地連・地本用）</t>
    <phoneticPr fontId="1"/>
  </si>
  <si>
    <t>2022年春闘　はたらくみんなの要求アンケート　（単組集計用）</t>
    <rPh sb="4" eb="5">
      <t>ネン</t>
    </rPh>
    <rPh sb="5" eb="7">
      <t>シュントウ</t>
    </rPh>
    <rPh sb="16" eb="18">
      <t>ヨウキュウ</t>
    </rPh>
    <rPh sb="25" eb="27">
      <t>タンソ</t>
    </rPh>
    <rPh sb="27" eb="29">
      <t>シュウケイ</t>
    </rPh>
    <rPh sb="29" eb="30">
      <t>ヨウ</t>
    </rPh>
    <phoneticPr fontId="1"/>
  </si>
  <si>
    <t>2022年春闘　はたらくみんなの要求アンケート　（単組合計用）</t>
    <rPh sb="4" eb="5">
      <t>ネン</t>
    </rPh>
    <rPh sb="5" eb="7">
      <t>シュントウ</t>
    </rPh>
    <rPh sb="16" eb="18">
      <t>ヨウキュウ</t>
    </rPh>
    <rPh sb="25" eb="27">
      <t>タンソ</t>
    </rPh>
    <rPh sb="27" eb="29">
      <t>ゴウケイ</t>
    </rPh>
    <rPh sb="29" eb="30">
      <t>ヨウ</t>
    </rPh>
    <phoneticPr fontId="1"/>
  </si>
  <si>
    <t>どちらでもない</t>
    <phoneticPr fontId="1"/>
  </si>
  <si>
    <t>職場なくなる</t>
    <phoneticPr fontId="1"/>
  </si>
  <si>
    <t>労働時間不規則</t>
    <rPh sb="0" eb="2">
      <t>ロウドウ</t>
    </rPh>
    <rPh sb="2" eb="4">
      <t>ジカン</t>
    </rPh>
    <rPh sb="4" eb="7">
      <t>フキソク</t>
    </rPh>
    <phoneticPr fontId="1"/>
  </si>
  <si>
    <t>コロナ対策</t>
    <rPh sb="3" eb="5">
      <t>タイサク</t>
    </rPh>
    <phoneticPr fontId="1"/>
  </si>
  <si>
    <t>消費税廃止</t>
    <rPh sb="0" eb="3">
      <t>ショウヒゼイ</t>
    </rPh>
    <rPh sb="3" eb="5">
      <t>ハイシ</t>
    </rPh>
    <phoneticPr fontId="1"/>
  </si>
  <si>
    <t>医療の充実</t>
    <rPh sb="0" eb="2">
      <t>イリョウ</t>
    </rPh>
    <rPh sb="3" eb="5">
      <t>ジュウジツ</t>
    </rPh>
    <phoneticPr fontId="1"/>
  </si>
  <si>
    <t>無回答</t>
    <phoneticPr fontId="1"/>
  </si>
  <si>
    <t>なし</t>
  </si>
  <si>
    <t>設問７．今年の休業期間</t>
    <rPh sb="4" eb="6">
      <t>コトシ</t>
    </rPh>
    <rPh sb="9" eb="11">
      <t>キカン</t>
    </rPh>
    <phoneticPr fontId="1"/>
  </si>
  <si>
    <t>設問８．休業の賃金補償</t>
    <rPh sb="4" eb="6">
      <t>キュウギョウ</t>
    </rPh>
    <rPh sb="7" eb="9">
      <t>チンギン</t>
    </rPh>
    <rPh sb="9" eb="11">
      <t>ホショウ</t>
    </rPh>
    <phoneticPr fontId="1"/>
  </si>
  <si>
    <t>支払われていない</t>
    <rPh sb="0" eb="2">
      <t>シハラ</t>
    </rPh>
    <phoneticPr fontId="1"/>
  </si>
  <si>
    <t>わからない</t>
  </si>
  <si>
    <t>設問９．最低賃金の補填</t>
    <phoneticPr fontId="1"/>
  </si>
  <si>
    <t>設問10．売上減少(比）</t>
    <phoneticPr fontId="1"/>
  </si>
  <si>
    <t>設問10．売上減少(比）</t>
    <rPh sb="5" eb="7">
      <t>ウリアゲ</t>
    </rPh>
    <rPh sb="7" eb="9">
      <t>ゲンショウ</t>
    </rPh>
    <rPh sb="10" eb="11">
      <t>ヒ</t>
    </rPh>
    <phoneticPr fontId="1"/>
  </si>
  <si>
    <t>設問11．ひどい月収</t>
    <rPh sb="8" eb="10">
      <t>ゲッシュウ</t>
    </rPh>
    <phoneticPr fontId="1"/>
  </si>
  <si>
    <t>Ａ．性別</t>
  </si>
  <si>
    <t>回答者数</t>
  </si>
  <si>
    <t>短時間非正規雇用</t>
    <rPh sb="0" eb="3">
      <t>タンジカン</t>
    </rPh>
    <rPh sb="3" eb="6">
      <t>ヒセイキ</t>
    </rPh>
    <rPh sb="6" eb="8">
      <t>コヨウ</t>
    </rPh>
    <phoneticPr fontId="1"/>
  </si>
  <si>
    <t>フル非正規雇用</t>
    <rPh sb="2" eb="5">
      <t>ヒセイキ</t>
    </rPh>
    <rPh sb="5" eb="7">
      <t>コヨウ</t>
    </rPh>
    <phoneticPr fontId="1"/>
  </si>
  <si>
    <t>設問７．今年の休業期間</t>
    <rPh sb="0" eb="2">
      <t>セツモン</t>
    </rPh>
    <rPh sb="4" eb="6">
      <t>コトシ</t>
    </rPh>
    <rPh sb="7" eb="9">
      <t>キュウギョウ</t>
    </rPh>
    <rPh sb="9" eb="11">
      <t>キカン</t>
    </rPh>
    <phoneticPr fontId="1"/>
  </si>
  <si>
    <t>無答</t>
    <rPh sb="0" eb="1">
      <t>ム</t>
    </rPh>
    <rPh sb="1" eb="2">
      <t>コタエ</t>
    </rPh>
    <phoneticPr fontId="1"/>
  </si>
  <si>
    <t>設問８．休業の賃金補償</t>
    <phoneticPr fontId="1"/>
  </si>
  <si>
    <t>設問９．最賃の補填</t>
    <phoneticPr fontId="1"/>
  </si>
  <si>
    <t>設問11．ひどい月収</t>
    <phoneticPr fontId="1"/>
  </si>
  <si>
    <t>設問７</t>
    <phoneticPr fontId="1"/>
  </si>
  <si>
    <t>設問10</t>
    <rPh sb="0" eb="1">
      <t>セツ</t>
    </rPh>
    <rPh sb="1" eb="2">
      <t>トイ</t>
    </rPh>
    <phoneticPr fontId="1"/>
  </si>
  <si>
    <t>改憲反対
・核廃絶</t>
    <rPh sb="0" eb="2">
      <t>カイケン</t>
    </rPh>
    <rPh sb="2" eb="4">
      <t>ハンタイ</t>
    </rPh>
    <rPh sb="6" eb="9">
      <t>カクハイゼツ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</si>
</sst>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0_ ;[Red]\-0\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7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38" xfId="0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/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/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3" xfId="0" applyBorder="1"/>
    <xf numFmtId="0" fontId="0" fillId="0" borderId="0" xfId="0" applyBorder="1"/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7" xfId="0" applyBorder="1"/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63" xfId="0" applyBorder="1"/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2" xfId="0" applyNumberFormat="1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0" fillId="0" borderId="5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70" xfId="0" applyFill="1" applyBorder="1" applyAlignment="1">
      <alignment vertical="center"/>
    </xf>
    <xf numFmtId="0" fontId="0" fillId="0" borderId="71" xfId="0" applyFill="1" applyBorder="1" applyAlignment="1">
      <alignment horizontal="center" vertical="center"/>
    </xf>
    <xf numFmtId="0" fontId="0" fillId="0" borderId="6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3" xfId="0" applyFill="1" applyBorder="1"/>
    <xf numFmtId="0" fontId="0" fillId="0" borderId="74" xfId="0" applyFill="1" applyBorder="1"/>
    <xf numFmtId="0" fontId="0" fillId="0" borderId="28" xfId="0" applyFill="1" applyBorder="1"/>
    <xf numFmtId="0" fontId="0" fillId="0" borderId="18" xfId="0" applyFill="1" applyBorder="1"/>
    <xf numFmtId="0" fontId="0" fillId="0" borderId="8" xfId="0" applyFill="1" applyBorder="1"/>
    <xf numFmtId="0" fontId="0" fillId="0" borderId="2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24" xfId="0" applyFill="1" applyBorder="1"/>
    <xf numFmtId="0" fontId="0" fillId="0" borderId="76" xfId="0" applyFill="1" applyBorder="1"/>
    <xf numFmtId="0" fontId="0" fillId="0" borderId="29" xfId="0" applyFill="1" applyBorder="1"/>
    <xf numFmtId="0" fontId="0" fillId="0" borderId="19" xfId="0" applyFill="1" applyBorder="1"/>
    <xf numFmtId="0" fontId="0" fillId="0" borderId="10" xfId="0" applyFill="1" applyBorder="1"/>
    <xf numFmtId="0" fontId="0" fillId="0" borderId="2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25" xfId="0" applyFill="1" applyBorder="1"/>
    <xf numFmtId="0" fontId="0" fillId="0" borderId="77" xfId="0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12" xfId="0" applyFill="1" applyBorder="1"/>
    <xf numFmtId="0" fontId="0" fillId="0" borderId="25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77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26" xfId="0" applyFill="1" applyBorder="1"/>
    <xf numFmtId="0" fontId="0" fillId="0" borderId="75" xfId="0" applyFill="1" applyBorder="1"/>
    <xf numFmtId="0" fontId="0" fillId="0" borderId="31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27" xfId="0" applyFill="1" applyBorder="1"/>
    <xf numFmtId="0" fontId="0" fillId="0" borderId="78" xfId="0" applyFill="1" applyBorder="1"/>
    <xf numFmtId="0" fontId="0" fillId="0" borderId="32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27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4" xfId="0" applyFill="1" applyBorder="1"/>
    <xf numFmtId="0" fontId="8" fillId="0" borderId="2" xfId="0" applyFont="1" applyFill="1" applyBorder="1" applyAlignment="1">
      <alignment horizontal="left" vertical="top"/>
    </xf>
    <xf numFmtId="0" fontId="8" fillId="0" borderId="79" xfId="0" applyFont="1" applyFill="1" applyBorder="1" applyAlignment="1">
      <alignment horizontal="left" vertical="top"/>
    </xf>
    <xf numFmtId="0" fontId="8" fillId="0" borderId="64" xfId="0" applyFont="1" applyFill="1" applyBorder="1" applyAlignment="1">
      <alignment horizontal="right" vertical="center"/>
    </xf>
    <xf numFmtId="0" fontId="8" fillId="0" borderId="68" xfId="0" applyFont="1" applyFill="1" applyBorder="1" applyAlignment="1">
      <alignment horizontal="right" vertical="top"/>
    </xf>
    <xf numFmtId="0" fontId="0" fillId="0" borderId="2" xfId="0" applyFill="1" applyBorder="1"/>
    <xf numFmtId="0" fontId="0" fillId="0" borderId="80" xfId="0" applyFill="1" applyBorder="1"/>
    <xf numFmtId="0" fontId="0" fillId="0" borderId="64" xfId="0" applyFill="1" applyBorder="1"/>
    <xf numFmtId="0" fontId="0" fillId="0" borderId="81" xfId="0" applyFill="1" applyBorder="1"/>
    <xf numFmtId="0" fontId="0" fillId="0" borderId="55" xfId="0" applyFill="1" applyBorder="1"/>
    <xf numFmtId="0" fontId="0" fillId="0" borderId="79" xfId="0" applyFill="1" applyBorder="1" applyAlignment="1">
      <alignment vertical="center"/>
    </xf>
    <xf numFmtId="0" fontId="0" fillId="0" borderId="81" xfId="0" applyFill="1" applyBorder="1" applyAlignment="1">
      <alignment vertical="center"/>
    </xf>
    <xf numFmtId="0" fontId="0" fillId="0" borderId="80" xfId="0" applyFill="1" applyBorder="1" applyAlignment="1">
      <alignment vertical="center"/>
    </xf>
    <xf numFmtId="0" fontId="0" fillId="0" borderId="82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6" xfId="0" applyFill="1" applyBorder="1"/>
    <xf numFmtId="0" fontId="0" fillId="0" borderId="41" xfId="0" applyFont="1" applyFill="1" applyBorder="1" applyAlignment="1">
      <alignment horizontal="right" vertical="center"/>
    </xf>
    <xf numFmtId="176" fontId="0" fillId="0" borderId="85" xfId="0" applyNumberFormat="1" applyFont="1" applyFill="1" applyBorder="1" applyAlignment="1">
      <alignment horizontal="right" vertical="center"/>
    </xf>
    <xf numFmtId="0" fontId="0" fillId="0" borderId="85" xfId="0" applyFont="1" applyFill="1" applyBorder="1" applyAlignment="1">
      <alignment horizontal="right" vertical="center"/>
    </xf>
    <xf numFmtId="0" fontId="0" fillId="0" borderId="86" xfId="0" applyFont="1" applyFill="1" applyBorder="1" applyAlignment="1">
      <alignment horizontal="right" vertical="center"/>
    </xf>
    <xf numFmtId="0" fontId="0" fillId="0" borderId="71" xfId="0" applyFont="1" applyFill="1" applyBorder="1" applyAlignment="1">
      <alignment horizontal="right" vertical="center"/>
    </xf>
    <xf numFmtId="0" fontId="0" fillId="0" borderId="87" xfId="0" applyFont="1" applyFill="1" applyBorder="1" applyAlignment="1">
      <alignment horizontal="right" vertical="center"/>
    </xf>
    <xf numFmtId="0" fontId="0" fillId="0" borderId="88" xfId="0" applyFont="1" applyFill="1" applyBorder="1" applyAlignment="1">
      <alignment horizontal="right" vertical="center"/>
    </xf>
    <xf numFmtId="0" fontId="0" fillId="0" borderId="89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55" xfId="0" applyFill="1" applyBorder="1" applyAlignment="1"/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82" xfId="0" applyFill="1" applyBorder="1"/>
    <xf numFmtId="0" fontId="7" fillId="0" borderId="7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/>
    </xf>
    <xf numFmtId="9" fontId="0" fillId="0" borderId="41" xfId="0" applyNumberFormat="1" applyFont="1" applyFill="1" applyBorder="1" applyAlignment="1">
      <alignment horizontal="right" vertical="center"/>
    </xf>
    <xf numFmtId="0" fontId="0" fillId="0" borderId="58" xfId="0" applyFill="1" applyBorder="1"/>
    <xf numFmtId="0" fontId="6" fillId="0" borderId="4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0" fontId="0" fillId="0" borderId="95" xfId="0" applyFill="1" applyBorder="1"/>
    <xf numFmtId="0" fontId="6" fillId="0" borderId="95" xfId="0" applyFont="1" applyFill="1" applyBorder="1" applyAlignment="1">
      <alignment horizontal="right" vertical="center"/>
    </xf>
    <xf numFmtId="177" fontId="0" fillId="0" borderId="95" xfId="0" applyNumberFormat="1" applyFill="1" applyBorder="1"/>
    <xf numFmtId="177" fontId="0" fillId="0" borderId="0" xfId="0" applyNumberFormat="1" applyFill="1" applyBorder="1"/>
    <xf numFmtId="0" fontId="6" fillId="0" borderId="96" xfId="0" applyFont="1" applyFill="1" applyBorder="1" applyAlignment="1">
      <alignment vertical="center"/>
    </xf>
    <xf numFmtId="177" fontId="0" fillId="0" borderId="23" xfId="0" applyNumberFormat="1" applyFill="1" applyBorder="1"/>
    <xf numFmtId="177" fontId="0" fillId="0" borderId="24" xfId="0" applyNumberFormat="1" applyFill="1" applyBorder="1"/>
    <xf numFmtId="177" fontId="0" fillId="0" borderId="25" xfId="0" applyNumberFormat="1" applyFill="1" applyBorder="1"/>
    <xf numFmtId="178" fontId="0" fillId="0" borderId="98" xfId="0" applyNumberFormat="1" applyFill="1" applyBorder="1"/>
    <xf numFmtId="178" fontId="0" fillId="0" borderId="99" xfId="0" applyNumberFormat="1" applyFill="1" applyBorder="1"/>
    <xf numFmtId="178" fontId="0" fillId="0" borderId="100" xfId="0" applyNumberFormat="1" applyFill="1" applyBorder="1"/>
    <xf numFmtId="0" fontId="6" fillId="0" borderId="95" xfId="0" applyFont="1" applyFill="1" applyBorder="1" applyAlignment="1">
      <alignment vertical="center"/>
    </xf>
    <xf numFmtId="0" fontId="0" fillId="0" borderId="101" xfId="0" applyFill="1" applyBorder="1"/>
    <xf numFmtId="177" fontId="0" fillId="0" borderId="27" xfId="0" applyNumberFormat="1" applyFill="1" applyBorder="1"/>
    <xf numFmtId="178" fontId="0" fillId="0" borderId="102" xfId="0" applyNumberFormat="1" applyFill="1" applyBorder="1"/>
    <xf numFmtId="177" fontId="0" fillId="0" borderId="17" xfId="0" applyNumberFormat="1" applyFont="1" applyFill="1" applyBorder="1" applyAlignment="1">
      <alignment vertical="center"/>
    </xf>
    <xf numFmtId="177" fontId="0" fillId="0" borderId="8" xfId="0" applyNumberForma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177" fontId="0" fillId="0" borderId="15" xfId="0" applyNumberFormat="1" applyFill="1" applyBorder="1" applyAlignment="1">
      <alignment horizontal="center" vertical="center"/>
    </xf>
    <xf numFmtId="177" fontId="0" fillId="0" borderId="16" xfId="0" applyNumberFormat="1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45" xfId="0" applyNumberFormat="1" applyFill="1" applyBorder="1" applyAlignment="1">
      <alignment horizontal="right" vertical="center"/>
    </xf>
    <xf numFmtId="176" fontId="0" fillId="0" borderId="51" xfId="0" applyNumberFormat="1" applyFill="1" applyBorder="1" applyAlignment="1">
      <alignment horizontal="right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47" xfId="0" applyNumberFormat="1" applyFill="1" applyBorder="1" applyAlignment="1">
      <alignment horizontal="right" vertical="center"/>
    </xf>
    <xf numFmtId="176" fontId="0" fillId="0" borderId="72" xfId="0" applyNumberFormat="1" applyFill="1" applyBorder="1" applyAlignment="1">
      <alignment horizontal="right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49" xfId="0" applyNumberFormat="1" applyFill="1" applyBorder="1" applyAlignment="1">
      <alignment horizontal="right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68" xfId="0" applyNumberFormat="1" applyFill="1" applyBorder="1" applyAlignment="1">
      <alignment horizontal="right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52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73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87" xfId="0" applyFill="1" applyBorder="1" applyAlignment="1">
      <alignment vertical="top"/>
    </xf>
    <xf numFmtId="0" fontId="0" fillId="0" borderId="7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5" xfId="0" applyBorder="1"/>
    <xf numFmtId="0" fontId="0" fillId="0" borderId="47" xfId="0" applyBorder="1"/>
    <xf numFmtId="0" fontId="0" fillId="0" borderId="51" xfId="0" applyBorder="1"/>
    <xf numFmtId="0" fontId="0" fillId="0" borderId="52" xfId="0" applyBorder="1"/>
    <xf numFmtId="0" fontId="0" fillId="0" borderId="106" xfId="0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104" xfId="0" applyBorder="1"/>
    <xf numFmtId="0" fontId="0" fillId="0" borderId="0" xfId="0" applyBorder="1" applyAlignment="1">
      <alignment vertical="center" textRotation="255"/>
    </xf>
    <xf numFmtId="177" fontId="0" fillId="0" borderId="41" xfId="0" applyNumberFormat="1" applyFont="1" applyFill="1" applyBorder="1" applyAlignment="1">
      <alignment horizontal="right" vertical="center"/>
    </xf>
    <xf numFmtId="176" fontId="0" fillId="0" borderId="4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7" fontId="0" fillId="0" borderId="117" xfId="0" applyNumberFormat="1" applyFill="1" applyBorder="1"/>
    <xf numFmtId="177" fontId="0" fillId="0" borderId="118" xfId="0" applyNumberFormat="1" applyFill="1" applyBorder="1"/>
    <xf numFmtId="177" fontId="0" fillId="0" borderId="119" xfId="0" applyNumberFormat="1" applyFill="1" applyBorder="1"/>
    <xf numFmtId="0" fontId="0" fillId="0" borderId="4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6" fillId="0" borderId="56" xfId="0" applyFont="1" applyFill="1" applyBorder="1" applyAlignment="1">
      <alignment horizontal="right" vertical="center"/>
    </xf>
    <xf numFmtId="0" fontId="0" fillId="0" borderId="55" xfId="0" applyFill="1" applyBorder="1" applyAlignment="1">
      <alignment vertical="center" shrinkToFit="1"/>
    </xf>
    <xf numFmtId="0" fontId="0" fillId="0" borderId="120" xfId="0" applyFill="1" applyBorder="1" applyAlignment="1">
      <alignment horizontal="center" vertical="center"/>
    </xf>
    <xf numFmtId="0" fontId="0" fillId="0" borderId="3" xfId="0" applyBorder="1"/>
    <xf numFmtId="0" fontId="0" fillId="0" borderId="56" xfId="0" applyBorder="1"/>
    <xf numFmtId="0" fontId="0" fillId="0" borderId="41" xfId="0" applyBorder="1"/>
    <xf numFmtId="0" fontId="0" fillId="0" borderId="66" xfId="0" applyBorder="1"/>
    <xf numFmtId="0" fontId="0" fillId="0" borderId="121" xfId="0" applyBorder="1"/>
    <xf numFmtId="0" fontId="0" fillId="0" borderId="44" xfId="0" applyBorder="1"/>
    <xf numFmtId="0" fontId="0" fillId="0" borderId="3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vertical="center"/>
    </xf>
    <xf numFmtId="0" fontId="0" fillId="0" borderId="55" xfId="0" applyBorder="1"/>
    <xf numFmtId="0" fontId="0" fillId="0" borderId="2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124" xfId="0" applyFont="1" applyFill="1" applyBorder="1" applyAlignment="1">
      <alignment horizontal="right" vertical="center"/>
    </xf>
    <xf numFmtId="0" fontId="0" fillId="0" borderId="71" xfId="0" applyBorder="1"/>
    <xf numFmtId="0" fontId="0" fillId="0" borderId="81" xfId="0" applyBorder="1"/>
    <xf numFmtId="0" fontId="0" fillId="0" borderId="49" xfId="0" applyBorder="1"/>
    <xf numFmtId="0" fontId="9" fillId="0" borderId="58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33" xfId="0" applyFont="1" applyFill="1" applyBorder="1" applyAlignment="1">
      <alignment horizontal="center" vertical="center" wrapText="1" shrinkToFit="1"/>
    </xf>
    <xf numFmtId="0" fontId="0" fillId="0" borderId="125" xfId="0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 wrapText="1" shrinkToFit="1"/>
    </xf>
    <xf numFmtId="0" fontId="7" fillId="0" borderId="1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121" xfId="0" applyFill="1" applyBorder="1" applyAlignment="1">
      <alignment vertical="center"/>
    </xf>
    <xf numFmtId="0" fontId="7" fillId="0" borderId="8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87" xfId="0" applyBorder="1"/>
    <xf numFmtId="0" fontId="0" fillId="0" borderId="121" xfId="0" applyFont="1" applyFill="1" applyBorder="1" applyAlignment="1">
      <alignment horizontal="center" vertical="center" wrapText="1"/>
    </xf>
    <xf numFmtId="0" fontId="0" fillId="0" borderId="48" xfId="0" applyFill="1" applyBorder="1"/>
    <xf numFmtId="0" fontId="0" fillId="0" borderId="87" xfId="0" applyFill="1" applyBorder="1"/>
    <xf numFmtId="0" fontId="0" fillId="0" borderId="127" xfId="0" applyFill="1" applyBorder="1" applyAlignment="1">
      <alignment vertical="center"/>
    </xf>
    <xf numFmtId="0" fontId="0" fillId="0" borderId="129" xfId="0" applyFill="1" applyBorder="1" applyAlignment="1">
      <alignment vertical="center"/>
    </xf>
    <xf numFmtId="0" fontId="0" fillId="0" borderId="130" xfId="0" applyFill="1" applyBorder="1" applyAlignment="1">
      <alignment vertical="center"/>
    </xf>
    <xf numFmtId="0" fontId="0" fillId="0" borderId="131" xfId="0" applyFill="1" applyBorder="1" applyAlignment="1">
      <alignment vertical="center"/>
    </xf>
    <xf numFmtId="0" fontId="0" fillId="0" borderId="132" xfId="0" applyFill="1" applyBorder="1" applyAlignment="1">
      <alignment vertical="center"/>
    </xf>
    <xf numFmtId="0" fontId="0" fillId="0" borderId="133" xfId="0" applyFill="1" applyBorder="1" applyAlignment="1">
      <alignment vertical="center"/>
    </xf>
    <xf numFmtId="0" fontId="0" fillId="0" borderId="134" xfId="0" applyFont="1" applyFill="1" applyBorder="1" applyAlignment="1">
      <alignment horizontal="right" vertical="center"/>
    </xf>
    <xf numFmtId="0" fontId="0" fillId="0" borderId="81" xfId="0" applyFill="1" applyBorder="1" applyAlignment="1">
      <alignment horizontal="center" vertical="center"/>
    </xf>
    <xf numFmtId="0" fontId="0" fillId="0" borderId="127" xfId="0" applyFill="1" applyBorder="1" applyAlignment="1">
      <alignment horizontal="center" vertical="center"/>
    </xf>
    <xf numFmtId="0" fontId="0" fillId="0" borderId="40" xfId="0" applyBorder="1"/>
    <xf numFmtId="0" fontId="2" fillId="0" borderId="8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4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6" fillId="0" borderId="128" xfId="0" applyFont="1" applyFill="1" applyBorder="1" applyAlignment="1">
      <alignment horizontal="center" vertical="center" wrapText="1"/>
    </xf>
    <xf numFmtId="0" fontId="0" fillId="0" borderId="56" xfId="0" applyFill="1" applyBorder="1"/>
    <xf numFmtId="0" fontId="0" fillId="0" borderId="41" xfId="0" applyFill="1" applyBorder="1"/>
    <xf numFmtId="0" fontId="0" fillId="0" borderId="135" xfId="0" applyFill="1" applyBorder="1"/>
    <xf numFmtId="0" fontId="0" fillId="0" borderId="134" xfId="0" applyFill="1" applyBorder="1"/>
    <xf numFmtId="0" fontId="0" fillId="0" borderId="129" xfId="0" applyFill="1" applyBorder="1"/>
    <xf numFmtId="0" fontId="0" fillId="0" borderId="85" xfId="0" applyFill="1" applyBorder="1"/>
    <xf numFmtId="0" fontId="0" fillId="0" borderId="13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124" xfId="0" applyFill="1" applyBorder="1"/>
    <xf numFmtId="0" fontId="0" fillId="0" borderId="137" xfId="0" applyFill="1" applyBorder="1"/>
    <xf numFmtId="0" fontId="0" fillId="0" borderId="79" xfId="0" applyFill="1" applyBorder="1"/>
    <xf numFmtId="0" fontId="0" fillId="0" borderId="71" xfId="0" applyFill="1" applyBorder="1"/>
    <xf numFmtId="0" fontId="0" fillId="0" borderId="121" xfId="0" applyFill="1" applyBorder="1"/>
    <xf numFmtId="0" fontId="0" fillId="0" borderId="128" xfId="0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 wrapText="1"/>
    </xf>
    <xf numFmtId="0" fontId="0" fillId="0" borderId="127" xfId="0" applyFill="1" applyBorder="1"/>
    <xf numFmtId="0" fontId="0" fillId="0" borderId="61" xfId="0" applyFill="1" applyBorder="1"/>
    <xf numFmtId="0" fontId="0" fillId="0" borderId="132" xfId="0" applyFill="1" applyBorder="1"/>
    <xf numFmtId="0" fontId="7" fillId="0" borderId="63" xfId="0" applyFont="1" applyFill="1" applyBorder="1" applyAlignment="1">
      <alignment horizontal="center" vertical="center" wrapText="1" shrinkToFit="1"/>
    </xf>
    <xf numFmtId="177" fontId="0" fillId="0" borderId="0" xfId="0" applyNumberFormat="1" applyFont="1" applyBorder="1" applyAlignment="1">
      <alignment vertical="center" textRotation="255"/>
    </xf>
    <xf numFmtId="0" fontId="0" fillId="0" borderId="55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wrapText="1" shrinkToFit="1"/>
    </xf>
    <xf numFmtId="0" fontId="0" fillId="0" borderId="105" xfId="0" applyFill="1" applyBorder="1"/>
    <xf numFmtId="0" fontId="0" fillId="0" borderId="107" xfId="0" applyFill="1" applyBorder="1"/>
    <xf numFmtId="0" fontId="0" fillId="0" borderId="138" xfId="0" applyFill="1" applyBorder="1"/>
    <xf numFmtId="0" fontId="0" fillId="0" borderId="139" xfId="0" applyFill="1" applyBorder="1"/>
    <xf numFmtId="0" fontId="0" fillId="0" borderId="140" xfId="0" applyFill="1" applyBorder="1"/>
    <xf numFmtId="0" fontId="0" fillId="0" borderId="42" xfId="0" applyFill="1" applyBorder="1"/>
    <xf numFmtId="0" fontId="0" fillId="0" borderId="109" xfId="0" applyFill="1" applyBorder="1"/>
    <xf numFmtId="0" fontId="0" fillId="0" borderId="141" xfId="0" applyFill="1" applyBorder="1"/>
    <xf numFmtId="0" fontId="0" fillId="0" borderId="142" xfId="0" applyFill="1" applyBorder="1"/>
    <xf numFmtId="0" fontId="0" fillId="0" borderId="143" xfId="0" applyFill="1" applyBorder="1"/>
    <xf numFmtId="0" fontId="0" fillId="0" borderId="144" xfId="0" applyFill="1" applyBorder="1"/>
    <xf numFmtId="0" fontId="0" fillId="0" borderId="145" xfId="0" applyFill="1" applyBorder="1"/>
    <xf numFmtId="0" fontId="0" fillId="0" borderId="146" xfId="0" applyFill="1" applyBorder="1"/>
    <xf numFmtId="0" fontId="0" fillId="0" borderId="14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40" xfId="0" applyFill="1" applyBorder="1" applyAlignment="1"/>
    <xf numFmtId="0" fontId="0" fillId="0" borderId="0" xfId="0" applyFill="1" applyBorder="1" applyAlignment="1"/>
    <xf numFmtId="0" fontId="0" fillId="0" borderId="6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7" fillId="0" borderId="125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44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03" xfId="0" applyFont="1" applyFill="1" applyBorder="1" applyAlignment="1">
      <alignment horizontal="center" vertical="center" wrapText="1"/>
    </xf>
    <xf numFmtId="0" fontId="0" fillId="0" borderId="128" xfId="0" applyFont="1" applyFill="1" applyBorder="1" applyAlignment="1">
      <alignment horizontal="center" vertical="center" wrapText="1"/>
    </xf>
    <xf numFmtId="0" fontId="0" fillId="0" borderId="129" xfId="0" applyBorder="1" applyAlignment="1">
      <alignment vertical="center"/>
    </xf>
    <xf numFmtId="0" fontId="0" fillId="0" borderId="130" xfId="0" applyBorder="1" applyAlignment="1">
      <alignment vertical="center"/>
    </xf>
    <xf numFmtId="0" fontId="0" fillId="0" borderId="131" xfId="0" applyBorder="1" applyAlignment="1">
      <alignment vertical="center"/>
    </xf>
    <xf numFmtId="0" fontId="0" fillId="0" borderId="132" xfId="0" applyBorder="1" applyAlignment="1">
      <alignment vertical="center"/>
    </xf>
    <xf numFmtId="0" fontId="0" fillId="0" borderId="133" xfId="0" applyBorder="1" applyAlignment="1">
      <alignment vertical="center"/>
    </xf>
    <xf numFmtId="0" fontId="0" fillId="0" borderId="128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9" fontId="0" fillId="0" borderId="42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left" vertical="center"/>
    </xf>
    <xf numFmtId="0" fontId="0" fillId="0" borderId="114" xfId="0" applyFill="1" applyBorder="1" applyAlignment="1">
      <alignment horizontal="center" vertical="center" wrapText="1"/>
    </xf>
    <xf numFmtId="0" fontId="0" fillId="0" borderId="115" xfId="0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5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5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87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87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3" borderId="87" xfId="0" applyFont="1" applyFill="1" applyBorder="1" applyAlignment="1">
      <alignment horizontal="center" vertical="center"/>
    </xf>
    <xf numFmtId="0" fontId="0" fillId="0" borderId="5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177" fontId="0" fillId="0" borderId="4" xfId="0" applyNumberFormat="1" applyFont="1" applyBorder="1" applyAlignment="1">
      <alignment horizontal="center" vertical="center" textRotation="255"/>
    </xf>
    <xf numFmtId="177" fontId="0" fillId="0" borderId="39" xfId="0" applyNumberFormat="1" applyFont="1" applyBorder="1" applyAlignment="1">
      <alignment horizontal="center" vertical="center" textRotation="255"/>
    </xf>
    <xf numFmtId="177" fontId="0" fillId="0" borderId="6" xfId="0" applyNumberFormat="1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3" xfId="0" applyBorder="1" applyAlignment="1">
      <alignment horizontal="center" vertical="center" textRotation="255"/>
    </xf>
    <xf numFmtId="0" fontId="0" fillId="0" borderId="39" xfId="0" applyBorder="1" applyAlignment="1"/>
    <xf numFmtId="0" fontId="0" fillId="0" borderId="40" xfId="0" applyBorder="1" applyAlignment="1"/>
    <xf numFmtId="0" fontId="0" fillId="0" borderId="6" xfId="0" applyBorder="1" applyAlignment="1"/>
    <xf numFmtId="0" fontId="0" fillId="0" borderId="64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32</xdr:row>
      <xdr:rowOff>171445</xdr:rowOff>
    </xdr:from>
    <xdr:to>
      <xdr:col>8</xdr:col>
      <xdr:colOff>209551</xdr:colOff>
      <xdr:row>41</xdr:row>
      <xdr:rowOff>152399</xdr:rowOff>
    </xdr:to>
    <xdr:sp macro="" textlink="">
      <xdr:nvSpPr>
        <xdr:cNvPr id="3" name="曲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 flipH="1">
          <a:off x="4953000" y="7229470"/>
          <a:ext cx="1857376" cy="2009779"/>
        </a:xfrm>
        <a:prstGeom prst="bentArrow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714375</xdr:colOff>
      <xdr:row>32</xdr:row>
      <xdr:rowOff>171449</xdr:rowOff>
    </xdr:from>
    <xdr:to>
      <xdr:col>9</xdr:col>
      <xdr:colOff>590550</xdr:colOff>
      <xdr:row>36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24500" y="7229474"/>
          <a:ext cx="2752725" cy="9715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/>
            <a:t>入力後、こちらの正誤表で間違いがないか確認して下さい。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en-US" altLang="ja-JP" sz="1400"/>
            <a:t>※</a:t>
          </a:r>
          <a:r>
            <a:rPr kumimoji="1" lang="ja-JP" altLang="en-US" sz="1400"/>
            <a:t>こちらの表には入力しないでください。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2700"/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M71"/>
  <sheetViews>
    <sheetView showZeros="0" view="pageBreakPreview" topLeftCell="A13" zoomScale="80" zoomScaleNormal="100" zoomScaleSheetLayoutView="80" workbookViewId="0">
      <selection activeCell="E31" sqref="E31"/>
    </sheetView>
  </sheetViews>
  <sheetFormatPr defaultColWidth="9" defaultRowHeight="13.5" x14ac:dyDescent="0.15"/>
  <cols>
    <col min="1" max="1" width="4.375" style="119" bestFit="1" customWidth="1"/>
    <col min="2" max="2" width="32.5" style="119" customWidth="1"/>
    <col min="3" max="4" width="9.25" style="119" bestFit="1" customWidth="1"/>
    <col min="5" max="5" width="7.75" style="119" customWidth="1"/>
    <col min="6" max="6" width="9.25" style="119" bestFit="1" customWidth="1"/>
    <col min="7" max="7" width="18.75" style="119" customWidth="1"/>
    <col min="8" max="8" width="9.25" style="119" customWidth="1"/>
    <col min="9" max="9" width="18.75" style="119" customWidth="1"/>
    <col min="10" max="10" width="9.25" style="119" customWidth="1"/>
    <col min="11" max="11" width="18.75" style="119" customWidth="1"/>
    <col min="12" max="72" width="7.75" style="119" customWidth="1"/>
    <col min="73" max="78" width="6.75" style="119" customWidth="1"/>
    <col min="79" max="80" width="7.75" style="119" customWidth="1"/>
    <col min="81" max="81" width="6.75" style="119" customWidth="1"/>
    <col min="82" max="82" width="7.75" style="119" customWidth="1"/>
    <col min="83" max="84" width="6.75" style="119" customWidth="1"/>
    <col min="85" max="85" width="7.75" style="119" customWidth="1"/>
    <col min="86" max="91" width="6.75" style="119" customWidth="1"/>
    <col min="92" max="95" width="5.75" style="119" customWidth="1"/>
    <col min="96" max="96" width="7.375" style="119" customWidth="1"/>
    <col min="97" max="99" width="7.75" style="119" customWidth="1"/>
    <col min="100" max="100" width="9.5" style="119" customWidth="1"/>
    <col min="101" max="116" width="7.75" style="119" customWidth="1"/>
    <col min="117" max="138" width="8.75" style="119" customWidth="1"/>
    <col min="139" max="16384" width="9" style="119"/>
  </cols>
  <sheetData>
    <row r="1" spans="1:143" ht="19.899999999999999" customHeight="1" x14ac:dyDescent="0.15">
      <c r="A1" s="304"/>
      <c r="B1" s="502" t="s">
        <v>175</v>
      </c>
      <c r="C1" s="503"/>
      <c r="D1" s="504"/>
      <c r="E1" s="507" t="s">
        <v>61</v>
      </c>
      <c r="F1" s="508"/>
      <c r="G1" s="473"/>
      <c r="H1" s="475"/>
      <c r="I1" s="434" t="s">
        <v>7</v>
      </c>
      <c r="J1" s="473"/>
      <c r="K1" s="475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1"/>
      <c r="BA1" s="501" t="s">
        <v>97</v>
      </c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501"/>
      <c r="BT1" s="501"/>
      <c r="DG1" s="372"/>
      <c r="DH1" s="372"/>
      <c r="DI1" s="372"/>
      <c r="DJ1" s="372"/>
      <c r="DK1" s="372"/>
      <c r="DL1" s="372"/>
      <c r="DM1" s="372"/>
      <c r="DN1" s="372"/>
      <c r="DO1" s="372"/>
      <c r="DP1" s="372"/>
      <c r="DQ1" s="372"/>
    </row>
    <row r="2" spans="1:143" ht="19.899999999999999" customHeight="1" x14ac:dyDescent="0.15">
      <c r="A2" s="305"/>
      <c r="B2" s="505"/>
      <c r="C2" s="505"/>
      <c r="D2" s="506"/>
      <c r="E2" s="509"/>
      <c r="F2" s="510"/>
      <c r="G2" s="499"/>
      <c r="H2" s="500"/>
      <c r="I2" s="432" t="s">
        <v>106</v>
      </c>
      <c r="J2" s="499"/>
      <c r="K2" s="500"/>
      <c r="L2" s="496" t="s">
        <v>2</v>
      </c>
      <c r="M2" s="496"/>
      <c r="N2" s="496"/>
      <c r="O2" s="496"/>
      <c r="P2" s="486" t="s">
        <v>4</v>
      </c>
      <c r="Q2" s="496"/>
      <c r="R2" s="496"/>
      <c r="S2" s="496"/>
      <c r="T2" s="496"/>
      <c r="U2" s="496"/>
      <c r="V2" s="496"/>
      <c r="W2" s="496"/>
      <c r="X2" s="496" t="s">
        <v>5</v>
      </c>
      <c r="Y2" s="496"/>
      <c r="Z2" s="496"/>
      <c r="AA2" s="496"/>
      <c r="AB2" s="496"/>
      <c r="AC2" s="496"/>
      <c r="AD2" s="496"/>
      <c r="AE2" s="496"/>
      <c r="AF2" s="496" t="s">
        <v>22</v>
      </c>
      <c r="AG2" s="496"/>
      <c r="AH2" s="496"/>
      <c r="AI2" s="496"/>
      <c r="AJ2" s="496"/>
      <c r="AK2" s="496"/>
      <c r="AL2" s="496" t="s">
        <v>96</v>
      </c>
      <c r="AM2" s="496"/>
      <c r="AN2" s="496"/>
      <c r="AO2" s="496"/>
      <c r="AP2" s="484" t="s">
        <v>91</v>
      </c>
      <c r="AQ2" s="485"/>
      <c r="AR2" s="485"/>
      <c r="AS2" s="485"/>
      <c r="AT2" s="485"/>
      <c r="AU2" s="485"/>
      <c r="AV2" s="485"/>
      <c r="AW2" s="485"/>
      <c r="AX2" s="485"/>
      <c r="AY2" s="485"/>
      <c r="AZ2" s="486"/>
      <c r="BA2" s="484" t="s">
        <v>124</v>
      </c>
      <c r="BB2" s="485"/>
      <c r="BC2" s="485"/>
      <c r="BD2" s="486"/>
      <c r="BE2" s="484" t="s">
        <v>128</v>
      </c>
      <c r="BF2" s="485"/>
      <c r="BG2" s="485"/>
      <c r="BH2" s="486"/>
      <c r="BI2" s="484" t="s">
        <v>127</v>
      </c>
      <c r="BJ2" s="485"/>
      <c r="BK2" s="485"/>
      <c r="BL2" s="486"/>
      <c r="BM2" s="484" t="s">
        <v>126</v>
      </c>
      <c r="BN2" s="485"/>
      <c r="BO2" s="485"/>
      <c r="BP2" s="486"/>
      <c r="BQ2" s="484" t="s">
        <v>125</v>
      </c>
      <c r="BR2" s="485"/>
      <c r="BS2" s="485"/>
      <c r="BT2" s="486"/>
      <c r="BU2" s="484" t="s">
        <v>98</v>
      </c>
      <c r="BV2" s="485"/>
      <c r="BW2" s="485"/>
      <c r="BX2" s="485"/>
      <c r="BY2" s="485"/>
      <c r="BZ2" s="485"/>
      <c r="CA2" s="485"/>
      <c r="CB2" s="485"/>
      <c r="CC2" s="485"/>
      <c r="CD2" s="485"/>
      <c r="CE2" s="485"/>
      <c r="CF2" s="485"/>
      <c r="CG2" s="485"/>
      <c r="CH2" s="125"/>
      <c r="CI2" s="125"/>
      <c r="CJ2" s="125"/>
      <c r="CK2" s="125"/>
      <c r="CL2" s="343"/>
      <c r="CM2" s="123"/>
      <c r="CN2" s="482" t="s">
        <v>65</v>
      </c>
      <c r="CO2" s="482"/>
      <c r="CP2" s="482"/>
      <c r="CQ2" s="483"/>
      <c r="CR2" s="132"/>
      <c r="CS2" s="484" t="s">
        <v>118</v>
      </c>
      <c r="CT2" s="485"/>
      <c r="CU2" s="485"/>
      <c r="CV2" s="485"/>
      <c r="CW2" s="485"/>
      <c r="CX2" s="485"/>
      <c r="CY2" s="485"/>
      <c r="CZ2" s="485"/>
      <c r="DA2" s="485"/>
      <c r="DB2" s="485"/>
      <c r="DC2" s="485"/>
      <c r="DD2" s="485"/>
      <c r="DE2" s="485"/>
      <c r="DF2" s="485"/>
      <c r="DG2" s="419"/>
      <c r="DH2" s="485" t="s">
        <v>186</v>
      </c>
      <c r="DI2" s="485"/>
      <c r="DJ2" s="485"/>
      <c r="DK2" s="485"/>
      <c r="DL2" s="486"/>
      <c r="DM2" s="484" t="s">
        <v>187</v>
      </c>
      <c r="DN2" s="485"/>
      <c r="DO2" s="485"/>
      <c r="DP2" s="485"/>
      <c r="DQ2" s="486"/>
      <c r="DR2" s="484" t="s">
        <v>190</v>
      </c>
      <c r="DS2" s="485"/>
      <c r="DT2" s="485"/>
      <c r="DU2" s="486"/>
      <c r="DV2" s="484" t="s">
        <v>192</v>
      </c>
      <c r="DW2" s="485"/>
      <c r="DX2" s="485"/>
      <c r="DY2" s="485"/>
      <c r="DZ2" s="485"/>
      <c r="EA2" s="486"/>
      <c r="EB2" s="484" t="s">
        <v>193</v>
      </c>
      <c r="EC2" s="485"/>
      <c r="ED2" s="485"/>
      <c r="EE2" s="485"/>
      <c r="EF2" s="485"/>
      <c r="EG2" s="485"/>
      <c r="EH2" s="486"/>
    </row>
    <row r="3" spans="1:143" s="138" customFormat="1" ht="16.5" customHeight="1" x14ac:dyDescent="0.15">
      <c r="A3" s="494" t="s">
        <v>34</v>
      </c>
      <c r="B3" s="497" t="s">
        <v>31</v>
      </c>
      <c r="C3" s="126" t="s">
        <v>9</v>
      </c>
      <c r="D3" s="114" t="s">
        <v>10</v>
      </c>
      <c r="E3" s="410" t="s">
        <v>32</v>
      </c>
      <c r="F3" s="412" t="s">
        <v>86</v>
      </c>
      <c r="G3" s="127" t="s">
        <v>33</v>
      </c>
      <c r="H3" s="412" t="s">
        <v>87</v>
      </c>
      <c r="I3" s="127" t="s">
        <v>33</v>
      </c>
      <c r="J3" s="412" t="s">
        <v>13</v>
      </c>
      <c r="K3" s="127" t="s">
        <v>33</v>
      </c>
      <c r="L3" s="122">
        <v>1</v>
      </c>
      <c r="M3" s="131">
        <v>2</v>
      </c>
      <c r="N3" s="360">
        <v>3</v>
      </c>
      <c r="O3" s="129"/>
      <c r="P3" s="130">
        <v>1</v>
      </c>
      <c r="Q3" s="131">
        <v>2</v>
      </c>
      <c r="R3" s="130">
        <v>3</v>
      </c>
      <c r="S3" s="131">
        <v>4</v>
      </c>
      <c r="T3" s="131">
        <v>5</v>
      </c>
      <c r="U3" s="92">
        <v>6</v>
      </c>
      <c r="V3" s="143">
        <v>7</v>
      </c>
      <c r="W3" s="132"/>
      <c r="X3" s="133">
        <v>1</v>
      </c>
      <c r="Y3" s="131">
        <v>2</v>
      </c>
      <c r="Z3" s="131">
        <v>3</v>
      </c>
      <c r="AA3" s="351">
        <v>4</v>
      </c>
      <c r="AB3" s="131">
        <v>5</v>
      </c>
      <c r="AC3" s="349">
        <v>6</v>
      </c>
      <c r="AD3" s="128">
        <v>7</v>
      </c>
      <c r="AE3" s="135"/>
      <c r="AF3" s="124">
        <v>1</v>
      </c>
      <c r="AG3" s="131">
        <v>2</v>
      </c>
      <c r="AH3" s="125">
        <v>3</v>
      </c>
      <c r="AI3" s="131">
        <v>4</v>
      </c>
      <c r="AJ3" s="128">
        <v>5</v>
      </c>
      <c r="AK3" s="123"/>
      <c r="AL3" s="133">
        <v>1</v>
      </c>
      <c r="AM3" s="131">
        <v>2</v>
      </c>
      <c r="AN3" s="128">
        <v>3</v>
      </c>
      <c r="AO3" s="247"/>
      <c r="AP3" s="124">
        <v>1</v>
      </c>
      <c r="AQ3" s="131">
        <v>2</v>
      </c>
      <c r="AR3" s="125">
        <v>3</v>
      </c>
      <c r="AS3" s="131">
        <v>4</v>
      </c>
      <c r="AT3" s="131">
        <v>5</v>
      </c>
      <c r="AU3" s="131">
        <v>6</v>
      </c>
      <c r="AV3" s="134">
        <v>7</v>
      </c>
      <c r="AW3" s="131">
        <v>8</v>
      </c>
      <c r="AX3" s="131">
        <v>9</v>
      </c>
      <c r="AY3" s="128">
        <v>10</v>
      </c>
      <c r="AZ3" s="135"/>
      <c r="BA3" s="133">
        <v>1</v>
      </c>
      <c r="BB3" s="131">
        <v>2</v>
      </c>
      <c r="BC3" s="128">
        <v>3</v>
      </c>
      <c r="BD3" s="344"/>
      <c r="BE3" s="133">
        <v>1</v>
      </c>
      <c r="BF3" s="131">
        <v>2</v>
      </c>
      <c r="BG3" s="128">
        <v>3</v>
      </c>
      <c r="BH3" s="125"/>
      <c r="BI3" s="133">
        <v>1</v>
      </c>
      <c r="BJ3" s="131">
        <v>2</v>
      </c>
      <c r="BK3" s="128">
        <v>3</v>
      </c>
      <c r="BL3" s="325"/>
      <c r="BM3" s="133">
        <v>1</v>
      </c>
      <c r="BN3" s="131">
        <v>2</v>
      </c>
      <c r="BO3" s="128">
        <v>3</v>
      </c>
      <c r="BP3" s="343"/>
      <c r="BQ3" s="133">
        <v>1</v>
      </c>
      <c r="BR3" s="131">
        <v>2</v>
      </c>
      <c r="BS3" s="128">
        <v>3</v>
      </c>
      <c r="BT3" s="344"/>
      <c r="BU3" s="124">
        <v>1</v>
      </c>
      <c r="BV3" s="131">
        <v>2</v>
      </c>
      <c r="BW3" s="131">
        <v>3</v>
      </c>
      <c r="BX3" s="134">
        <v>4</v>
      </c>
      <c r="BY3" s="131">
        <v>5</v>
      </c>
      <c r="BZ3" s="131">
        <v>6</v>
      </c>
      <c r="CA3" s="131">
        <v>7</v>
      </c>
      <c r="CB3" s="131">
        <v>8</v>
      </c>
      <c r="CC3" s="131">
        <v>9</v>
      </c>
      <c r="CD3" s="131">
        <v>10</v>
      </c>
      <c r="CE3" s="131">
        <v>11</v>
      </c>
      <c r="CF3" s="131">
        <v>12</v>
      </c>
      <c r="CG3" s="131">
        <v>13</v>
      </c>
      <c r="CH3" s="131">
        <v>14</v>
      </c>
      <c r="CI3" s="131">
        <v>15</v>
      </c>
      <c r="CJ3" s="131">
        <v>16</v>
      </c>
      <c r="CK3" s="131">
        <v>17</v>
      </c>
      <c r="CL3" s="131">
        <v>18</v>
      </c>
      <c r="CM3" s="131">
        <v>19</v>
      </c>
      <c r="CN3" s="133">
        <v>20</v>
      </c>
      <c r="CO3" s="351">
        <v>21</v>
      </c>
      <c r="CP3" s="131">
        <v>22</v>
      </c>
      <c r="CQ3" s="360">
        <v>23</v>
      </c>
      <c r="CR3" s="137"/>
      <c r="CS3" s="133">
        <v>1</v>
      </c>
      <c r="CT3" s="131">
        <v>2</v>
      </c>
      <c r="CU3" s="136">
        <v>3</v>
      </c>
      <c r="CV3" s="136">
        <v>4</v>
      </c>
      <c r="CW3" s="131">
        <v>5</v>
      </c>
      <c r="CX3" s="131">
        <v>6</v>
      </c>
      <c r="CY3" s="131">
        <v>7</v>
      </c>
      <c r="CZ3" s="131">
        <v>8</v>
      </c>
      <c r="DA3" s="131">
        <v>9</v>
      </c>
      <c r="DB3" s="131">
        <v>10</v>
      </c>
      <c r="DC3" s="131">
        <v>11</v>
      </c>
      <c r="DD3" s="131">
        <v>12</v>
      </c>
      <c r="DE3" s="380">
        <v>13</v>
      </c>
      <c r="DF3" s="381">
        <v>14</v>
      </c>
      <c r="DG3" s="137"/>
      <c r="DH3" s="351">
        <v>1</v>
      </c>
      <c r="DI3" s="131">
        <v>2</v>
      </c>
      <c r="DJ3" s="131">
        <v>3</v>
      </c>
      <c r="DK3" s="131">
        <v>4</v>
      </c>
      <c r="DL3" s="411"/>
      <c r="DM3" s="133">
        <v>1</v>
      </c>
      <c r="DN3" s="131">
        <v>2</v>
      </c>
      <c r="DO3" s="131">
        <v>3</v>
      </c>
      <c r="DP3" s="403">
        <v>4</v>
      </c>
      <c r="DQ3" s="385"/>
      <c r="DR3" s="131">
        <v>1</v>
      </c>
      <c r="DS3" s="131">
        <v>2</v>
      </c>
      <c r="DT3" s="403">
        <v>3</v>
      </c>
      <c r="DU3" s="385"/>
      <c r="DV3" s="133">
        <v>1</v>
      </c>
      <c r="DW3" s="131">
        <v>2</v>
      </c>
      <c r="DX3" s="131">
        <v>3</v>
      </c>
      <c r="DY3" s="131">
        <v>4</v>
      </c>
      <c r="DZ3" s="403">
        <v>5</v>
      </c>
      <c r="EA3" s="385"/>
      <c r="EB3" s="133">
        <v>1</v>
      </c>
      <c r="EC3" s="131">
        <v>2</v>
      </c>
      <c r="ED3" s="131">
        <v>3</v>
      </c>
      <c r="EE3" s="131">
        <v>4</v>
      </c>
      <c r="EF3" s="131">
        <v>5</v>
      </c>
      <c r="EG3" s="403">
        <v>6</v>
      </c>
      <c r="EH3" s="385"/>
    </row>
    <row r="4" spans="1:143" s="148" customFormat="1" ht="32.1" customHeight="1" x14ac:dyDescent="0.15">
      <c r="A4" s="495"/>
      <c r="B4" s="498"/>
      <c r="C4" s="139"/>
      <c r="D4" s="140" t="s">
        <v>36</v>
      </c>
      <c r="E4" s="141"/>
      <c r="F4" s="435" t="s">
        <v>37</v>
      </c>
      <c r="G4" s="436" t="s">
        <v>38</v>
      </c>
      <c r="H4" s="435" t="s">
        <v>39</v>
      </c>
      <c r="I4" s="436" t="s">
        <v>40</v>
      </c>
      <c r="J4" s="435" t="s">
        <v>41</v>
      </c>
      <c r="K4" s="437" t="s">
        <v>42</v>
      </c>
      <c r="L4" s="142" t="s">
        <v>24</v>
      </c>
      <c r="M4" s="92" t="s">
        <v>25</v>
      </c>
      <c r="N4" s="438" t="s">
        <v>178</v>
      </c>
      <c r="O4" s="144" t="s">
        <v>83</v>
      </c>
      <c r="P4" s="142" t="s">
        <v>26</v>
      </c>
      <c r="Q4" s="92" t="s">
        <v>27</v>
      </c>
      <c r="R4" s="145" t="s">
        <v>28</v>
      </c>
      <c r="S4" s="92" t="s">
        <v>29</v>
      </c>
      <c r="T4" s="92" t="s">
        <v>30</v>
      </c>
      <c r="U4" s="92" t="s">
        <v>77</v>
      </c>
      <c r="V4" s="431" t="s">
        <v>123</v>
      </c>
      <c r="W4" s="144" t="s">
        <v>83</v>
      </c>
      <c r="X4" s="142" t="s">
        <v>115</v>
      </c>
      <c r="Y4" s="246" t="s">
        <v>197</v>
      </c>
      <c r="Z4" s="246" t="s">
        <v>196</v>
      </c>
      <c r="AA4" s="352" t="s">
        <v>135</v>
      </c>
      <c r="AB4" s="147" t="s">
        <v>136</v>
      </c>
      <c r="AC4" s="246" t="s">
        <v>116</v>
      </c>
      <c r="AD4" s="147" t="s">
        <v>43</v>
      </c>
      <c r="AE4" s="306" t="s">
        <v>83</v>
      </c>
      <c r="AF4" s="441" t="s">
        <v>44</v>
      </c>
      <c r="AG4" s="147" t="s">
        <v>45</v>
      </c>
      <c r="AH4" s="442" t="s">
        <v>46</v>
      </c>
      <c r="AI4" s="147" t="s">
        <v>47</v>
      </c>
      <c r="AJ4" s="431" t="s">
        <v>48</v>
      </c>
      <c r="AK4" s="440" t="s">
        <v>83</v>
      </c>
      <c r="AL4" s="439" t="s">
        <v>88</v>
      </c>
      <c r="AM4" s="147" t="s">
        <v>89</v>
      </c>
      <c r="AN4" s="431" t="s">
        <v>90</v>
      </c>
      <c r="AO4" s="440" t="s">
        <v>83</v>
      </c>
      <c r="AP4" s="439" t="s">
        <v>49</v>
      </c>
      <c r="AQ4" s="443" t="s">
        <v>50</v>
      </c>
      <c r="AR4" s="147" t="s">
        <v>51</v>
      </c>
      <c r="AS4" s="147" t="s">
        <v>52</v>
      </c>
      <c r="AT4" s="444" t="s">
        <v>53</v>
      </c>
      <c r="AU4" s="444" t="s">
        <v>54</v>
      </c>
      <c r="AV4" s="443" t="s">
        <v>55</v>
      </c>
      <c r="AW4" s="147" t="s">
        <v>57</v>
      </c>
      <c r="AX4" s="147" t="s">
        <v>56</v>
      </c>
      <c r="AY4" s="431" t="s">
        <v>144</v>
      </c>
      <c r="AZ4" s="440" t="s">
        <v>83</v>
      </c>
      <c r="BA4" s="441" t="s">
        <v>145</v>
      </c>
      <c r="BB4" s="147" t="s">
        <v>146</v>
      </c>
      <c r="BC4" s="431" t="s">
        <v>147</v>
      </c>
      <c r="BD4" s="440" t="s">
        <v>83</v>
      </c>
      <c r="BE4" s="441" t="s">
        <v>62</v>
      </c>
      <c r="BF4" s="147" t="s">
        <v>63</v>
      </c>
      <c r="BG4" s="431" t="s">
        <v>64</v>
      </c>
      <c r="BH4" s="440" t="s">
        <v>83</v>
      </c>
      <c r="BI4" s="142" t="s">
        <v>62</v>
      </c>
      <c r="BJ4" s="92" t="s">
        <v>63</v>
      </c>
      <c r="BK4" s="143" t="s">
        <v>64</v>
      </c>
      <c r="BL4" s="440" t="s">
        <v>83</v>
      </c>
      <c r="BM4" s="441" t="s">
        <v>62</v>
      </c>
      <c r="BN4" s="147" t="s">
        <v>63</v>
      </c>
      <c r="BO4" s="431" t="s">
        <v>64</v>
      </c>
      <c r="BP4" s="440" t="s">
        <v>83</v>
      </c>
      <c r="BQ4" s="441" t="s">
        <v>62</v>
      </c>
      <c r="BR4" s="147" t="s">
        <v>63</v>
      </c>
      <c r="BS4" s="431" t="s">
        <v>64</v>
      </c>
      <c r="BT4" s="440" t="s">
        <v>83</v>
      </c>
      <c r="BU4" s="445" t="s">
        <v>99</v>
      </c>
      <c r="BV4" s="446" t="s">
        <v>60</v>
      </c>
      <c r="BW4" s="446" t="s">
        <v>95</v>
      </c>
      <c r="BX4" s="447" t="s">
        <v>179</v>
      </c>
      <c r="BY4" s="446" t="s">
        <v>100</v>
      </c>
      <c r="BZ4" s="446" t="s">
        <v>101</v>
      </c>
      <c r="CA4" s="446" t="s">
        <v>148</v>
      </c>
      <c r="CB4" s="446" t="s">
        <v>107</v>
      </c>
      <c r="CC4" s="446" t="s">
        <v>102</v>
      </c>
      <c r="CD4" s="446" t="s">
        <v>117</v>
      </c>
      <c r="CE4" s="446" t="s">
        <v>181</v>
      </c>
      <c r="CF4" s="446" t="s">
        <v>103</v>
      </c>
      <c r="CG4" s="446" t="s">
        <v>180</v>
      </c>
      <c r="CH4" s="446" t="s">
        <v>149</v>
      </c>
      <c r="CI4" s="446" t="s">
        <v>92</v>
      </c>
      <c r="CJ4" s="446" t="s">
        <v>93</v>
      </c>
      <c r="CK4" s="446" t="s">
        <v>130</v>
      </c>
      <c r="CL4" s="447" t="s">
        <v>129</v>
      </c>
      <c r="CM4" s="408" t="s">
        <v>94</v>
      </c>
      <c r="CN4" s="413" t="s">
        <v>59</v>
      </c>
      <c r="CO4" s="359" t="s">
        <v>58</v>
      </c>
      <c r="CP4" s="146" t="s">
        <v>137</v>
      </c>
      <c r="CQ4" s="361" t="s">
        <v>105</v>
      </c>
      <c r="CR4" s="387" t="s">
        <v>83</v>
      </c>
      <c r="CS4" s="367" t="s">
        <v>205</v>
      </c>
      <c r="CT4" s="246" t="s">
        <v>150</v>
      </c>
      <c r="CU4" s="246" t="s">
        <v>104</v>
      </c>
      <c r="CV4" s="246" t="s">
        <v>141</v>
      </c>
      <c r="CW4" s="246" t="s">
        <v>143</v>
      </c>
      <c r="CX4" s="246" t="s">
        <v>138</v>
      </c>
      <c r="CY4" s="448" t="s">
        <v>182</v>
      </c>
      <c r="CZ4" s="246" t="s">
        <v>134</v>
      </c>
      <c r="DA4" s="246" t="s">
        <v>183</v>
      </c>
      <c r="DB4" s="246" t="s">
        <v>139</v>
      </c>
      <c r="DC4" s="246" t="s">
        <v>140</v>
      </c>
      <c r="DD4" s="246" t="s">
        <v>72</v>
      </c>
      <c r="DE4" s="246" t="s">
        <v>142</v>
      </c>
      <c r="DF4" s="404" t="s">
        <v>151</v>
      </c>
      <c r="DG4" s="144" t="s">
        <v>83</v>
      </c>
      <c r="DH4" s="352" t="s">
        <v>153</v>
      </c>
      <c r="DI4" s="147" t="s">
        <v>154</v>
      </c>
      <c r="DJ4" s="147" t="s">
        <v>155</v>
      </c>
      <c r="DK4" s="449" t="s">
        <v>156</v>
      </c>
      <c r="DL4" s="440" t="s">
        <v>184</v>
      </c>
      <c r="DM4" s="439" t="s">
        <v>157</v>
      </c>
      <c r="DN4" s="147" t="s">
        <v>158</v>
      </c>
      <c r="DO4" s="147" t="s">
        <v>159</v>
      </c>
      <c r="DP4" s="450" t="s">
        <v>185</v>
      </c>
      <c r="DQ4" s="440" t="s">
        <v>83</v>
      </c>
      <c r="DR4" s="246" t="s">
        <v>188</v>
      </c>
      <c r="DS4" s="246" t="s">
        <v>188</v>
      </c>
      <c r="DT4" s="404" t="s">
        <v>189</v>
      </c>
      <c r="DU4" s="387" t="s">
        <v>152</v>
      </c>
      <c r="DV4" s="303" t="s">
        <v>160</v>
      </c>
      <c r="DW4" s="294" t="s">
        <v>161</v>
      </c>
      <c r="DX4" s="294" t="s">
        <v>162</v>
      </c>
      <c r="DY4" s="294" t="s">
        <v>163</v>
      </c>
      <c r="DZ4" s="388" t="s">
        <v>164</v>
      </c>
      <c r="EA4" s="302" t="s">
        <v>152</v>
      </c>
      <c r="EB4" s="439" t="s">
        <v>165</v>
      </c>
      <c r="EC4" s="147" t="s">
        <v>166</v>
      </c>
      <c r="ED4" s="147" t="s">
        <v>167</v>
      </c>
      <c r="EE4" s="147" t="s">
        <v>168</v>
      </c>
      <c r="EF4" s="147" t="s">
        <v>169</v>
      </c>
      <c r="EG4" s="450" t="s">
        <v>170</v>
      </c>
      <c r="EH4" s="440" t="s">
        <v>152</v>
      </c>
    </row>
    <row r="5" spans="1:143" ht="19.899999999999999" customHeight="1" x14ac:dyDescent="0.15">
      <c r="A5" s="82">
        <v>1</v>
      </c>
      <c r="B5" s="348"/>
      <c r="C5" s="271"/>
      <c r="D5" s="272"/>
      <c r="E5" s="271"/>
      <c r="F5" s="281"/>
      <c r="G5" s="282">
        <f>D5*F5</f>
        <v>0</v>
      </c>
      <c r="H5" s="281"/>
      <c r="I5" s="282">
        <f t="shared" ref="I5:I29" si="0">D5*H5</f>
        <v>0</v>
      </c>
      <c r="J5" s="281"/>
      <c r="K5" s="283">
        <f t="shared" ref="K5:K29" si="1">D5*J5</f>
        <v>0</v>
      </c>
      <c r="L5" s="249"/>
      <c r="M5" s="152"/>
      <c r="N5" s="421"/>
      <c r="O5" s="240"/>
      <c r="P5" s="149"/>
      <c r="Q5" s="152"/>
      <c r="R5" s="153"/>
      <c r="S5" s="152"/>
      <c r="T5" s="152"/>
      <c r="U5" s="152"/>
      <c r="V5" s="150"/>
      <c r="W5" s="151"/>
      <c r="X5" s="149"/>
      <c r="Y5" s="217"/>
      <c r="Z5" s="152"/>
      <c r="AA5" s="153"/>
      <c r="AB5" s="152"/>
      <c r="AC5" s="152"/>
      <c r="AD5" s="150"/>
      <c r="AE5" s="240"/>
      <c r="AF5" s="154"/>
      <c r="AG5" s="155"/>
      <c r="AH5" s="156"/>
      <c r="AI5" s="155"/>
      <c r="AJ5" s="157"/>
      <c r="AK5" s="158"/>
      <c r="AL5" s="159"/>
      <c r="AM5" s="155"/>
      <c r="AN5" s="157"/>
      <c r="AO5" s="158"/>
      <c r="AP5" s="154"/>
      <c r="AQ5" s="155"/>
      <c r="AR5" s="156"/>
      <c r="AS5" s="155"/>
      <c r="AT5" s="155"/>
      <c r="AU5" s="155"/>
      <c r="AV5" s="163"/>
      <c r="AW5" s="155"/>
      <c r="AX5" s="155"/>
      <c r="AY5" s="157"/>
      <c r="AZ5" s="158"/>
      <c r="BA5" s="159"/>
      <c r="BB5" s="155"/>
      <c r="BC5" s="157"/>
      <c r="BD5" s="158"/>
      <c r="BE5" s="159"/>
      <c r="BF5" s="155"/>
      <c r="BG5" s="157"/>
      <c r="BH5" s="156"/>
      <c r="BI5" s="159"/>
      <c r="BJ5" s="155"/>
      <c r="BK5" s="157"/>
      <c r="BL5" s="158"/>
      <c r="BM5" s="159"/>
      <c r="BN5" s="155"/>
      <c r="BO5" s="157"/>
      <c r="BP5" s="158"/>
      <c r="BQ5" s="159"/>
      <c r="BR5" s="155"/>
      <c r="BS5" s="157"/>
      <c r="BT5" s="158"/>
      <c r="BU5" s="154"/>
      <c r="BV5" s="155"/>
      <c r="BW5" s="155"/>
      <c r="BX5" s="163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63"/>
      <c r="CM5" s="295"/>
      <c r="CN5" s="357"/>
      <c r="CO5" s="358"/>
      <c r="CP5" s="155"/>
      <c r="CQ5" s="157"/>
      <c r="CR5" s="158"/>
      <c r="CS5" s="156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374"/>
      <c r="DG5" s="158"/>
      <c r="DH5" s="396"/>
      <c r="DI5" s="152"/>
      <c r="DJ5" s="152"/>
      <c r="DK5" s="414"/>
      <c r="DL5" s="151"/>
      <c r="DM5" s="249"/>
      <c r="DN5" s="152"/>
      <c r="DO5" s="152"/>
      <c r="DP5" s="393"/>
      <c r="DQ5" s="151"/>
      <c r="DR5" s="152"/>
      <c r="DS5" s="152"/>
      <c r="DT5" s="393"/>
      <c r="DU5" s="151"/>
      <c r="DV5" s="249"/>
      <c r="DW5" s="152"/>
      <c r="DX5" s="152"/>
      <c r="DY5" s="152"/>
      <c r="DZ5" s="393"/>
      <c r="EA5" s="151"/>
      <c r="EB5" s="249"/>
      <c r="EC5" s="152"/>
      <c r="ED5" s="152"/>
      <c r="EE5" s="152"/>
      <c r="EF5" s="152"/>
      <c r="EG5" s="393"/>
      <c r="EH5" s="151"/>
    </row>
    <row r="6" spans="1:143" ht="19.899999999999999" customHeight="1" x14ac:dyDescent="0.15">
      <c r="A6" s="83">
        <v>2</v>
      </c>
      <c r="B6" s="88"/>
      <c r="C6" s="273"/>
      <c r="D6" s="274"/>
      <c r="E6" s="273"/>
      <c r="F6" s="284"/>
      <c r="G6" s="285">
        <f t="shared" ref="G6:G29" si="2">D6*F6</f>
        <v>0</v>
      </c>
      <c r="H6" s="284"/>
      <c r="I6" s="283">
        <f t="shared" si="0"/>
        <v>0</v>
      </c>
      <c r="J6" s="284"/>
      <c r="K6" s="283">
        <f t="shared" si="1"/>
        <v>0</v>
      </c>
      <c r="L6" s="164"/>
      <c r="M6" s="167"/>
      <c r="N6" s="422"/>
      <c r="O6" s="166"/>
      <c r="P6" s="164"/>
      <c r="Q6" s="167"/>
      <c r="R6" s="168"/>
      <c r="S6" s="167"/>
      <c r="T6" s="167"/>
      <c r="U6" s="167"/>
      <c r="V6" s="165"/>
      <c r="W6" s="166"/>
      <c r="X6" s="164"/>
      <c r="Y6" s="350"/>
      <c r="Z6" s="370"/>
      <c r="AA6" s="168"/>
      <c r="AB6" s="167"/>
      <c r="AC6" s="167"/>
      <c r="AD6" s="168"/>
      <c r="AE6" s="241"/>
      <c r="AF6" s="169"/>
      <c r="AG6" s="170"/>
      <c r="AH6" s="171"/>
      <c r="AI6" s="170"/>
      <c r="AJ6" s="172"/>
      <c r="AK6" s="173"/>
      <c r="AL6" s="174"/>
      <c r="AM6" s="170"/>
      <c r="AN6" s="172"/>
      <c r="AO6" s="173"/>
      <c r="AP6" s="169"/>
      <c r="AQ6" s="170"/>
      <c r="AR6" s="171"/>
      <c r="AS6" s="170"/>
      <c r="AT6" s="170"/>
      <c r="AU6" s="170"/>
      <c r="AV6" s="175"/>
      <c r="AW6" s="170"/>
      <c r="AX6" s="170"/>
      <c r="AY6" s="172"/>
      <c r="AZ6" s="173"/>
      <c r="BA6" s="174"/>
      <c r="BB6" s="170"/>
      <c r="BC6" s="172"/>
      <c r="BD6" s="173"/>
      <c r="BE6" s="174"/>
      <c r="BF6" s="170"/>
      <c r="BG6" s="172"/>
      <c r="BH6" s="171"/>
      <c r="BI6" s="174"/>
      <c r="BJ6" s="170"/>
      <c r="BK6" s="172"/>
      <c r="BL6" s="173"/>
      <c r="BM6" s="174"/>
      <c r="BN6" s="170"/>
      <c r="BO6" s="172"/>
      <c r="BP6" s="173"/>
      <c r="BQ6" s="174"/>
      <c r="BR6" s="170"/>
      <c r="BS6" s="172"/>
      <c r="BT6" s="173"/>
      <c r="BU6" s="169"/>
      <c r="BV6" s="170"/>
      <c r="BW6" s="170"/>
      <c r="BX6" s="175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5"/>
      <c r="CM6" s="296"/>
      <c r="CN6" s="195"/>
      <c r="CO6" s="160"/>
      <c r="CP6" s="170"/>
      <c r="CQ6" s="172"/>
      <c r="CR6" s="173"/>
      <c r="CS6" s="171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375"/>
      <c r="DG6" s="173"/>
      <c r="DH6" s="397"/>
      <c r="DI6" s="167"/>
      <c r="DJ6" s="167"/>
      <c r="DK6" s="415"/>
      <c r="DL6" s="190"/>
      <c r="DM6" s="406"/>
      <c r="DN6" s="191"/>
      <c r="DO6" s="191"/>
      <c r="DP6" s="407"/>
      <c r="DQ6" s="190"/>
      <c r="DR6" s="191"/>
      <c r="DS6" s="191"/>
      <c r="DT6" s="407"/>
      <c r="DU6" s="190"/>
      <c r="DV6" s="406"/>
      <c r="DW6" s="191"/>
      <c r="DX6" s="191"/>
      <c r="DY6" s="191"/>
      <c r="DZ6" s="407"/>
      <c r="EA6" s="190"/>
      <c r="EB6" s="406"/>
      <c r="EC6" s="191"/>
      <c r="ED6" s="191"/>
      <c r="EE6" s="191"/>
      <c r="EF6" s="191"/>
      <c r="EG6" s="407"/>
      <c r="EH6" s="190"/>
    </row>
    <row r="7" spans="1:143" ht="19.899999999999999" customHeight="1" x14ac:dyDescent="0.15">
      <c r="A7" s="83">
        <v>3</v>
      </c>
      <c r="B7" s="88"/>
      <c r="C7" s="273"/>
      <c r="D7" s="274"/>
      <c r="E7" s="273"/>
      <c r="F7" s="284"/>
      <c r="G7" s="285">
        <f t="shared" si="2"/>
        <v>0</v>
      </c>
      <c r="H7" s="284"/>
      <c r="I7" s="285">
        <f t="shared" si="0"/>
        <v>0</v>
      </c>
      <c r="J7" s="284"/>
      <c r="K7" s="283">
        <f t="shared" si="1"/>
        <v>0</v>
      </c>
      <c r="L7" s="164"/>
      <c r="M7" s="167"/>
      <c r="N7" s="422"/>
      <c r="O7" s="166"/>
      <c r="P7" s="164"/>
      <c r="Q7" s="167"/>
      <c r="R7" s="168"/>
      <c r="S7" s="167"/>
      <c r="T7" s="167"/>
      <c r="U7" s="167"/>
      <c r="V7" s="165"/>
      <c r="W7" s="166"/>
      <c r="X7" s="164"/>
      <c r="Y7" s="191"/>
      <c r="Z7" s="167"/>
      <c r="AA7" s="168"/>
      <c r="AB7" s="167"/>
      <c r="AC7" s="167"/>
      <c r="AD7" s="168"/>
      <c r="AE7" s="241"/>
      <c r="AF7" s="169"/>
      <c r="AG7" s="170"/>
      <c r="AH7" s="171"/>
      <c r="AI7" s="170"/>
      <c r="AJ7" s="172"/>
      <c r="AK7" s="173"/>
      <c r="AL7" s="174"/>
      <c r="AM7" s="170"/>
      <c r="AN7" s="172"/>
      <c r="AO7" s="173"/>
      <c r="AP7" s="169"/>
      <c r="AQ7" s="170"/>
      <c r="AR7" s="171"/>
      <c r="AS7" s="170"/>
      <c r="AT7" s="170"/>
      <c r="AU7" s="170"/>
      <c r="AV7" s="175"/>
      <c r="AW7" s="170"/>
      <c r="AX7" s="170"/>
      <c r="AY7" s="172"/>
      <c r="AZ7" s="173"/>
      <c r="BA7" s="174"/>
      <c r="BB7" s="170"/>
      <c r="BC7" s="172"/>
      <c r="BD7" s="173"/>
      <c r="BE7" s="174"/>
      <c r="BF7" s="170"/>
      <c r="BG7" s="172"/>
      <c r="BH7" s="171"/>
      <c r="BI7" s="174"/>
      <c r="BJ7" s="170"/>
      <c r="BK7" s="172"/>
      <c r="BL7" s="173"/>
      <c r="BM7" s="174"/>
      <c r="BN7" s="170"/>
      <c r="BO7" s="172"/>
      <c r="BP7" s="173"/>
      <c r="BQ7" s="174"/>
      <c r="BR7" s="170"/>
      <c r="BS7" s="172"/>
      <c r="BT7" s="173"/>
      <c r="BU7" s="169"/>
      <c r="BV7" s="170"/>
      <c r="BW7" s="170"/>
      <c r="BX7" s="175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5"/>
      <c r="CM7" s="296"/>
      <c r="CN7" s="174"/>
      <c r="CO7" s="170"/>
      <c r="CP7" s="170"/>
      <c r="CQ7" s="172"/>
      <c r="CR7" s="173"/>
      <c r="CS7" s="171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375"/>
      <c r="DG7" s="173"/>
      <c r="DH7" s="397"/>
      <c r="DI7" s="167"/>
      <c r="DJ7" s="167"/>
      <c r="DK7" s="415"/>
      <c r="DL7" s="190"/>
      <c r="DM7" s="406"/>
      <c r="DN7" s="191"/>
      <c r="DO7" s="191"/>
      <c r="DP7" s="407"/>
      <c r="DQ7" s="190"/>
      <c r="DR7" s="191"/>
      <c r="DS7" s="191"/>
      <c r="DT7" s="407"/>
      <c r="DU7" s="190"/>
      <c r="DV7" s="406"/>
      <c r="DW7" s="191"/>
      <c r="DX7" s="191"/>
      <c r="DY7" s="191"/>
      <c r="DZ7" s="407"/>
      <c r="EA7" s="190"/>
      <c r="EB7" s="406"/>
      <c r="EC7" s="191"/>
      <c r="ED7" s="191"/>
      <c r="EE7" s="191"/>
      <c r="EF7" s="191"/>
      <c r="EG7" s="407"/>
      <c r="EH7" s="190"/>
    </row>
    <row r="8" spans="1:143" ht="19.899999999999999" customHeight="1" x14ac:dyDescent="0.15">
      <c r="A8" s="83">
        <v>4</v>
      </c>
      <c r="B8" s="88"/>
      <c r="C8" s="273"/>
      <c r="D8" s="274"/>
      <c r="E8" s="273"/>
      <c r="F8" s="284"/>
      <c r="G8" s="286">
        <f t="shared" si="2"/>
        <v>0</v>
      </c>
      <c r="H8" s="284"/>
      <c r="I8" s="285">
        <f t="shared" si="0"/>
        <v>0</v>
      </c>
      <c r="J8" s="284"/>
      <c r="K8" s="283">
        <f t="shared" si="1"/>
        <v>0</v>
      </c>
      <c r="L8" s="164"/>
      <c r="M8" s="167"/>
      <c r="N8" s="422"/>
      <c r="O8" s="166"/>
      <c r="P8" s="164"/>
      <c r="Q8" s="167"/>
      <c r="R8" s="168"/>
      <c r="S8" s="167"/>
      <c r="T8" s="167"/>
      <c r="U8" s="167"/>
      <c r="V8" s="165"/>
      <c r="W8" s="166"/>
      <c r="X8" s="164"/>
      <c r="Y8" s="167"/>
      <c r="Z8" s="167"/>
      <c r="AA8" s="168"/>
      <c r="AB8" s="167"/>
      <c r="AC8" s="167"/>
      <c r="AD8" s="168"/>
      <c r="AE8" s="241"/>
      <c r="AF8" s="169"/>
      <c r="AG8" s="170"/>
      <c r="AH8" s="171"/>
      <c r="AI8" s="170"/>
      <c r="AJ8" s="172"/>
      <c r="AK8" s="173"/>
      <c r="AL8" s="174"/>
      <c r="AM8" s="170"/>
      <c r="AN8" s="172"/>
      <c r="AO8" s="173"/>
      <c r="AP8" s="169"/>
      <c r="AQ8" s="170"/>
      <c r="AR8" s="171"/>
      <c r="AS8" s="170"/>
      <c r="AT8" s="170"/>
      <c r="AU8" s="170"/>
      <c r="AV8" s="175"/>
      <c r="AW8" s="170"/>
      <c r="AX8" s="170"/>
      <c r="AY8" s="172"/>
      <c r="AZ8" s="173"/>
      <c r="BA8" s="174"/>
      <c r="BB8" s="170"/>
      <c r="BC8" s="172"/>
      <c r="BD8" s="173"/>
      <c r="BE8" s="174"/>
      <c r="BF8" s="170"/>
      <c r="BG8" s="172"/>
      <c r="BH8" s="171"/>
      <c r="BI8" s="174"/>
      <c r="BJ8" s="170"/>
      <c r="BK8" s="172"/>
      <c r="BL8" s="173"/>
      <c r="BM8" s="174"/>
      <c r="BN8" s="170"/>
      <c r="BO8" s="172"/>
      <c r="BP8" s="173"/>
      <c r="BQ8" s="174"/>
      <c r="BR8" s="170"/>
      <c r="BS8" s="172"/>
      <c r="BT8" s="173"/>
      <c r="BU8" s="169"/>
      <c r="BV8" s="170"/>
      <c r="BW8" s="170"/>
      <c r="BX8" s="175"/>
      <c r="BY8" s="371"/>
      <c r="BZ8" s="167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5"/>
      <c r="CM8" s="296"/>
      <c r="CN8" s="174"/>
      <c r="CO8" s="170"/>
      <c r="CP8" s="170"/>
      <c r="CQ8" s="172"/>
      <c r="CR8" s="173"/>
      <c r="CS8" s="171"/>
      <c r="CT8" s="362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375"/>
      <c r="DG8" s="173"/>
      <c r="DH8" s="397"/>
      <c r="DI8" s="167"/>
      <c r="DJ8" s="167"/>
      <c r="DK8" s="415"/>
      <c r="DL8" s="190"/>
      <c r="DM8" s="406"/>
      <c r="DN8" s="191"/>
      <c r="DO8" s="191"/>
      <c r="DP8" s="407"/>
      <c r="DQ8" s="190"/>
      <c r="DR8" s="191"/>
      <c r="DS8" s="191"/>
      <c r="DT8" s="407"/>
      <c r="DU8" s="190"/>
      <c r="DV8" s="406"/>
      <c r="DW8" s="191"/>
      <c r="DX8" s="191"/>
      <c r="DY8" s="191"/>
      <c r="DZ8" s="407"/>
      <c r="EA8" s="190"/>
      <c r="EB8" s="406"/>
      <c r="EC8" s="191"/>
      <c r="ED8" s="191"/>
      <c r="EE8" s="191"/>
      <c r="EF8" s="191"/>
      <c r="EG8" s="407"/>
      <c r="EH8" s="190"/>
    </row>
    <row r="9" spans="1:143" ht="19.899999999999999" customHeight="1" x14ac:dyDescent="0.15">
      <c r="A9" s="84">
        <v>5</v>
      </c>
      <c r="B9" s="89"/>
      <c r="C9" s="275"/>
      <c r="D9" s="276"/>
      <c r="E9" s="275"/>
      <c r="F9" s="287"/>
      <c r="G9" s="288">
        <f t="shared" si="2"/>
        <v>0</v>
      </c>
      <c r="H9" s="287"/>
      <c r="I9" s="283">
        <f t="shared" si="0"/>
        <v>0</v>
      </c>
      <c r="J9" s="287"/>
      <c r="K9" s="288">
        <f t="shared" si="1"/>
        <v>0</v>
      </c>
      <c r="L9" s="176"/>
      <c r="M9" s="179"/>
      <c r="N9" s="423"/>
      <c r="O9" s="178"/>
      <c r="P9" s="176"/>
      <c r="Q9" s="179"/>
      <c r="R9" s="180"/>
      <c r="S9" s="179"/>
      <c r="T9" s="179"/>
      <c r="U9" s="179"/>
      <c r="V9" s="177"/>
      <c r="W9" s="178"/>
      <c r="X9" s="176"/>
      <c r="Y9" s="179"/>
      <c r="Z9" s="179"/>
      <c r="AA9" s="180"/>
      <c r="AB9" s="179"/>
      <c r="AC9" s="179"/>
      <c r="AD9" s="180"/>
      <c r="AE9" s="242"/>
      <c r="AF9" s="181"/>
      <c r="AG9" s="182"/>
      <c r="AH9" s="183"/>
      <c r="AI9" s="182"/>
      <c r="AJ9" s="184"/>
      <c r="AK9" s="185"/>
      <c r="AL9" s="186"/>
      <c r="AM9" s="182"/>
      <c r="AN9" s="184"/>
      <c r="AO9" s="185"/>
      <c r="AP9" s="181"/>
      <c r="AQ9" s="182"/>
      <c r="AR9" s="183"/>
      <c r="AS9" s="182"/>
      <c r="AT9" s="182"/>
      <c r="AU9" s="182"/>
      <c r="AV9" s="187"/>
      <c r="AW9" s="182"/>
      <c r="AX9" s="182"/>
      <c r="AY9" s="184"/>
      <c r="AZ9" s="185"/>
      <c r="BA9" s="186"/>
      <c r="BB9" s="182"/>
      <c r="BC9" s="184"/>
      <c r="BD9" s="185"/>
      <c r="BE9" s="186"/>
      <c r="BF9" s="182"/>
      <c r="BG9" s="184"/>
      <c r="BH9" s="183"/>
      <c r="BI9" s="186"/>
      <c r="BJ9" s="182"/>
      <c r="BK9" s="184"/>
      <c r="BL9" s="185"/>
      <c r="BM9" s="186"/>
      <c r="BN9" s="182"/>
      <c r="BO9" s="184"/>
      <c r="BP9" s="185"/>
      <c r="BQ9" s="186"/>
      <c r="BR9" s="182"/>
      <c r="BS9" s="184"/>
      <c r="BT9" s="185"/>
      <c r="BU9" s="181"/>
      <c r="BV9" s="182"/>
      <c r="BW9" s="182"/>
      <c r="BX9" s="187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7"/>
      <c r="CM9" s="297"/>
      <c r="CN9" s="186"/>
      <c r="CO9" s="182"/>
      <c r="CP9" s="182"/>
      <c r="CQ9" s="184"/>
      <c r="CR9" s="185"/>
      <c r="CS9" s="183"/>
      <c r="CT9" s="182"/>
      <c r="CU9" s="182"/>
      <c r="CV9" s="182"/>
      <c r="CW9" s="182"/>
      <c r="CX9" s="182"/>
      <c r="CY9" s="182"/>
      <c r="CZ9" s="203"/>
      <c r="DA9" s="182"/>
      <c r="DB9" s="182"/>
      <c r="DC9" s="182"/>
      <c r="DD9" s="182"/>
      <c r="DE9" s="182"/>
      <c r="DF9" s="376"/>
      <c r="DG9" s="185"/>
      <c r="DH9" s="398"/>
      <c r="DI9" s="401"/>
      <c r="DJ9" s="401"/>
      <c r="DK9" s="420"/>
      <c r="DL9" s="390"/>
      <c r="DM9" s="394"/>
      <c r="DN9" s="401"/>
      <c r="DO9" s="401"/>
      <c r="DP9" s="392"/>
      <c r="DQ9" s="390"/>
      <c r="DR9" s="401"/>
      <c r="DS9" s="401"/>
      <c r="DT9" s="392"/>
      <c r="DU9" s="390"/>
      <c r="DV9" s="394"/>
      <c r="DW9" s="401"/>
      <c r="DX9" s="401"/>
      <c r="DY9" s="401"/>
      <c r="DZ9" s="392"/>
      <c r="EA9" s="390"/>
      <c r="EB9" s="394"/>
      <c r="EC9" s="401"/>
      <c r="ED9" s="401"/>
      <c r="EE9" s="401"/>
      <c r="EF9" s="401"/>
      <c r="EG9" s="392"/>
      <c r="EH9" s="390"/>
    </row>
    <row r="10" spans="1:143" ht="19.899999999999999" customHeight="1" x14ac:dyDescent="0.15">
      <c r="A10" s="85">
        <v>6</v>
      </c>
      <c r="B10" s="90"/>
      <c r="C10" s="277"/>
      <c r="D10" s="278"/>
      <c r="E10" s="277"/>
      <c r="F10" s="289"/>
      <c r="G10" s="290">
        <f t="shared" si="2"/>
        <v>0</v>
      </c>
      <c r="H10" s="289"/>
      <c r="I10" s="282">
        <f t="shared" si="0"/>
        <v>0</v>
      </c>
      <c r="J10" s="289"/>
      <c r="K10" s="283">
        <f t="shared" si="1"/>
        <v>0</v>
      </c>
      <c r="L10" s="188"/>
      <c r="M10" s="191"/>
      <c r="N10" s="424"/>
      <c r="O10" s="190"/>
      <c r="P10" s="188"/>
      <c r="Q10" s="191"/>
      <c r="R10" s="192"/>
      <c r="S10" s="191"/>
      <c r="T10" s="191"/>
      <c r="U10" s="191"/>
      <c r="V10" s="189"/>
      <c r="W10" s="190"/>
      <c r="X10" s="188"/>
      <c r="Y10" s="191"/>
      <c r="Z10" s="191"/>
      <c r="AA10" s="192"/>
      <c r="AB10" s="191"/>
      <c r="AC10" s="191"/>
      <c r="AD10" s="192"/>
      <c r="AE10" s="243"/>
      <c r="AF10" s="193"/>
      <c r="AG10" s="160"/>
      <c r="AH10" s="194"/>
      <c r="AI10" s="160"/>
      <c r="AJ10" s="161"/>
      <c r="AK10" s="162"/>
      <c r="AL10" s="195"/>
      <c r="AM10" s="160"/>
      <c r="AN10" s="161"/>
      <c r="AO10" s="162"/>
      <c r="AP10" s="193"/>
      <c r="AQ10" s="160"/>
      <c r="AR10" s="194"/>
      <c r="AS10" s="160"/>
      <c r="AT10" s="160"/>
      <c r="AU10" s="160"/>
      <c r="AV10" s="196"/>
      <c r="AW10" s="160"/>
      <c r="AX10" s="160"/>
      <c r="AY10" s="161"/>
      <c r="AZ10" s="162"/>
      <c r="BA10" s="195"/>
      <c r="BB10" s="160"/>
      <c r="BC10" s="161"/>
      <c r="BD10" s="162"/>
      <c r="BE10" s="195"/>
      <c r="BF10" s="160"/>
      <c r="BG10" s="161"/>
      <c r="BH10" s="194"/>
      <c r="BI10" s="195"/>
      <c r="BJ10" s="160"/>
      <c r="BK10" s="161"/>
      <c r="BL10" s="162"/>
      <c r="BM10" s="195"/>
      <c r="BN10" s="160"/>
      <c r="BO10" s="161"/>
      <c r="BP10" s="162"/>
      <c r="BQ10" s="195"/>
      <c r="BR10" s="160"/>
      <c r="BS10" s="161"/>
      <c r="BT10" s="162"/>
      <c r="BU10" s="193"/>
      <c r="BV10" s="160"/>
      <c r="BW10" s="160"/>
      <c r="BX10" s="196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96"/>
      <c r="CM10" s="298"/>
      <c r="CN10" s="195"/>
      <c r="CO10" s="160"/>
      <c r="CP10" s="160"/>
      <c r="CQ10" s="161"/>
      <c r="CR10" s="162"/>
      <c r="CS10" s="194"/>
      <c r="CT10" s="363"/>
      <c r="CU10" s="160"/>
      <c r="CV10" s="160"/>
      <c r="CW10" s="160"/>
      <c r="CX10" s="160"/>
      <c r="CY10" s="160"/>
      <c r="CZ10" s="155"/>
      <c r="DA10" s="160"/>
      <c r="DB10" s="160"/>
      <c r="DC10" s="160"/>
      <c r="DD10" s="160"/>
      <c r="DE10" s="160"/>
      <c r="DF10" s="377"/>
      <c r="DG10" s="162"/>
      <c r="DH10" s="396"/>
      <c r="DI10" s="152"/>
      <c r="DJ10" s="152"/>
      <c r="DK10" s="414"/>
      <c r="DL10" s="151"/>
      <c r="DM10" s="249"/>
      <c r="DN10" s="152"/>
      <c r="DO10" s="152"/>
      <c r="DP10" s="393"/>
      <c r="DQ10" s="151"/>
      <c r="DR10" s="152"/>
      <c r="DS10" s="152"/>
      <c r="DT10" s="393"/>
      <c r="DU10" s="151"/>
      <c r="DV10" s="249"/>
      <c r="DW10" s="152"/>
      <c r="DX10" s="152"/>
      <c r="DY10" s="152"/>
      <c r="DZ10" s="393"/>
      <c r="EA10" s="151"/>
      <c r="EB10" s="249"/>
      <c r="EC10" s="152"/>
      <c r="ED10" s="152"/>
      <c r="EE10" s="152"/>
      <c r="EF10" s="152"/>
      <c r="EG10" s="393"/>
      <c r="EH10" s="151"/>
    </row>
    <row r="11" spans="1:143" ht="19.899999999999999" customHeight="1" x14ac:dyDescent="0.15">
      <c r="A11" s="83">
        <v>7</v>
      </c>
      <c r="B11" s="88"/>
      <c r="C11" s="273"/>
      <c r="D11" s="274"/>
      <c r="E11" s="273"/>
      <c r="F11" s="284"/>
      <c r="G11" s="285">
        <f>D11*F11</f>
        <v>0</v>
      </c>
      <c r="H11" s="284"/>
      <c r="I11" s="285">
        <f t="shared" si="0"/>
        <v>0</v>
      </c>
      <c r="J11" s="284"/>
      <c r="K11" s="283">
        <f t="shared" si="1"/>
        <v>0</v>
      </c>
      <c r="L11" s="164"/>
      <c r="M11" s="167"/>
      <c r="N11" s="422"/>
      <c r="O11" s="166"/>
      <c r="P11" s="164"/>
      <c r="Q11" s="167"/>
      <c r="R11" s="168"/>
      <c r="S11" s="167"/>
      <c r="T11" s="167"/>
      <c r="U11" s="167"/>
      <c r="V11" s="165"/>
      <c r="W11" s="166"/>
      <c r="X11" s="164"/>
      <c r="Y11" s="167"/>
      <c r="Z11" s="167"/>
      <c r="AA11" s="168"/>
      <c r="AB11" s="167"/>
      <c r="AC11" s="167"/>
      <c r="AD11" s="168"/>
      <c r="AE11" s="241"/>
      <c r="AF11" s="169"/>
      <c r="AG11" s="170"/>
      <c r="AH11" s="171"/>
      <c r="AI11" s="170"/>
      <c r="AJ11" s="172"/>
      <c r="AK11" s="173"/>
      <c r="AL11" s="174"/>
      <c r="AM11" s="170"/>
      <c r="AN11" s="172"/>
      <c r="AO11" s="173"/>
      <c r="AP11" s="169"/>
      <c r="AQ11" s="170"/>
      <c r="AR11" s="171"/>
      <c r="AS11" s="170"/>
      <c r="AT11" s="170"/>
      <c r="AU11" s="170"/>
      <c r="AV11" s="175"/>
      <c r="AW11" s="170"/>
      <c r="AX11" s="170"/>
      <c r="AY11" s="172"/>
      <c r="AZ11" s="173"/>
      <c r="BA11" s="174"/>
      <c r="BB11" s="170"/>
      <c r="BC11" s="172"/>
      <c r="BD11" s="173"/>
      <c r="BE11" s="174"/>
      <c r="BF11" s="170"/>
      <c r="BG11" s="172"/>
      <c r="BH11" s="171"/>
      <c r="BI11" s="174"/>
      <c r="BJ11" s="170"/>
      <c r="BK11" s="172"/>
      <c r="BL11" s="173"/>
      <c r="BM11" s="174"/>
      <c r="BN11" s="170"/>
      <c r="BO11" s="172"/>
      <c r="BP11" s="173"/>
      <c r="BQ11" s="174"/>
      <c r="BR11" s="170"/>
      <c r="BS11" s="172"/>
      <c r="BT11" s="173"/>
      <c r="BU11" s="169"/>
      <c r="BV11" s="170"/>
      <c r="BW11" s="170"/>
      <c r="BX11" s="175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5"/>
      <c r="CM11" s="296"/>
      <c r="CN11" s="174"/>
      <c r="CO11" s="170"/>
      <c r="CP11" s="170"/>
      <c r="CQ11" s="172"/>
      <c r="CR11" s="173"/>
      <c r="CS11" s="171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375"/>
      <c r="DG11" s="173"/>
      <c r="DH11" s="397"/>
      <c r="DI11" s="167"/>
      <c r="DJ11" s="167"/>
      <c r="DK11" s="415"/>
      <c r="DL11" s="190"/>
      <c r="DM11" s="406"/>
      <c r="DN11" s="191"/>
      <c r="DO11" s="191"/>
      <c r="DP11" s="407"/>
      <c r="DQ11" s="190"/>
      <c r="DR11" s="191"/>
      <c r="DS11" s="191"/>
      <c r="DT11" s="407"/>
      <c r="DU11" s="190"/>
      <c r="DV11" s="406"/>
      <c r="DW11" s="191"/>
      <c r="DX11" s="191"/>
      <c r="DY11" s="191"/>
      <c r="DZ11" s="407"/>
      <c r="EA11" s="190"/>
      <c r="EB11" s="406"/>
      <c r="EC11" s="191"/>
      <c r="ED11" s="191"/>
      <c r="EE11" s="191"/>
      <c r="EF11" s="191"/>
      <c r="EG11" s="407"/>
      <c r="EH11" s="190"/>
    </row>
    <row r="12" spans="1:143" ht="19.899999999999999" customHeight="1" x14ac:dyDescent="0.15">
      <c r="A12" s="83">
        <v>8</v>
      </c>
      <c r="B12" s="88"/>
      <c r="C12" s="273"/>
      <c r="D12" s="274"/>
      <c r="E12" s="273"/>
      <c r="F12" s="284"/>
      <c r="G12" s="285">
        <f>D12*F12</f>
        <v>0</v>
      </c>
      <c r="H12" s="284"/>
      <c r="I12" s="285">
        <f t="shared" si="0"/>
        <v>0</v>
      </c>
      <c r="J12" s="284"/>
      <c r="K12" s="283">
        <f t="shared" si="1"/>
        <v>0</v>
      </c>
      <c r="L12" s="164"/>
      <c r="M12" s="167"/>
      <c r="N12" s="422"/>
      <c r="O12" s="166"/>
      <c r="P12" s="164"/>
      <c r="Q12" s="167"/>
      <c r="R12" s="168"/>
      <c r="S12" s="167"/>
      <c r="T12" s="167"/>
      <c r="U12" s="167"/>
      <c r="V12" s="165"/>
      <c r="W12" s="166"/>
      <c r="X12" s="164"/>
      <c r="Y12" s="167"/>
      <c r="Z12" s="167"/>
      <c r="AA12" s="168"/>
      <c r="AB12" s="167"/>
      <c r="AC12" s="167"/>
      <c r="AD12" s="168"/>
      <c r="AE12" s="241"/>
      <c r="AF12" s="169"/>
      <c r="AG12" s="170"/>
      <c r="AH12" s="171"/>
      <c r="AI12" s="170"/>
      <c r="AJ12" s="172"/>
      <c r="AK12" s="173"/>
      <c r="AL12" s="174"/>
      <c r="AM12" s="170"/>
      <c r="AN12" s="172"/>
      <c r="AO12" s="173"/>
      <c r="AP12" s="169"/>
      <c r="AQ12" s="170"/>
      <c r="AR12" s="171"/>
      <c r="AS12" s="170"/>
      <c r="AT12" s="170"/>
      <c r="AU12" s="170"/>
      <c r="AV12" s="175"/>
      <c r="AW12" s="170"/>
      <c r="AX12" s="170"/>
      <c r="AY12" s="172"/>
      <c r="AZ12" s="173"/>
      <c r="BA12" s="174"/>
      <c r="BB12" s="170"/>
      <c r="BC12" s="172"/>
      <c r="BD12" s="173"/>
      <c r="BE12" s="174"/>
      <c r="BF12" s="170"/>
      <c r="BG12" s="172"/>
      <c r="BH12" s="171"/>
      <c r="BI12" s="174"/>
      <c r="BJ12" s="170"/>
      <c r="BK12" s="172"/>
      <c r="BL12" s="173"/>
      <c r="BM12" s="174"/>
      <c r="BN12" s="170"/>
      <c r="BO12" s="172"/>
      <c r="BP12" s="173"/>
      <c r="BQ12" s="174"/>
      <c r="BR12" s="170"/>
      <c r="BS12" s="172"/>
      <c r="BT12" s="173"/>
      <c r="BU12" s="169"/>
      <c r="BV12" s="170"/>
      <c r="BW12" s="170"/>
      <c r="BX12" s="175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5"/>
      <c r="CM12" s="296"/>
      <c r="CN12" s="174"/>
      <c r="CO12" s="170"/>
      <c r="CP12" s="170"/>
      <c r="CQ12" s="172"/>
      <c r="CR12" s="173"/>
      <c r="CS12" s="171"/>
      <c r="CT12" s="364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375"/>
      <c r="DG12" s="173"/>
      <c r="DH12" s="397"/>
      <c r="DI12" s="167"/>
      <c r="DJ12" s="167"/>
      <c r="DK12" s="415"/>
      <c r="DL12" s="190"/>
      <c r="DM12" s="406"/>
      <c r="DN12" s="191"/>
      <c r="DO12" s="191"/>
      <c r="DP12" s="407"/>
      <c r="DQ12" s="190"/>
      <c r="DR12" s="191"/>
      <c r="DS12" s="191"/>
      <c r="DT12" s="407"/>
      <c r="DU12" s="190"/>
      <c r="DV12" s="406"/>
      <c r="DW12" s="191"/>
      <c r="DX12" s="191"/>
      <c r="DY12" s="191"/>
      <c r="DZ12" s="407"/>
      <c r="EA12" s="190"/>
      <c r="EB12" s="406"/>
      <c r="EC12" s="191"/>
      <c r="ED12" s="191"/>
      <c r="EE12" s="191"/>
      <c r="EF12" s="191"/>
      <c r="EG12" s="407"/>
      <c r="EH12" s="190"/>
      <c r="EM12" s="192"/>
    </row>
    <row r="13" spans="1:143" ht="19.899999999999999" customHeight="1" x14ac:dyDescent="0.15">
      <c r="A13" s="83">
        <v>9</v>
      </c>
      <c r="B13" s="88"/>
      <c r="C13" s="273"/>
      <c r="D13" s="274"/>
      <c r="E13" s="273"/>
      <c r="F13" s="284"/>
      <c r="G13" s="286">
        <f t="shared" si="2"/>
        <v>0</v>
      </c>
      <c r="H13" s="284"/>
      <c r="I13" s="285">
        <f t="shared" si="0"/>
        <v>0</v>
      </c>
      <c r="J13" s="284"/>
      <c r="K13" s="283">
        <f t="shared" si="1"/>
        <v>0</v>
      </c>
      <c r="L13" s="164"/>
      <c r="M13" s="167"/>
      <c r="N13" s="422"/>
      <c r="O13" s="166"/>
      <c r="P13" s="164"/>
      <c r="Q13" s="167"/>
      <c r="R13" s="168"/>
      <c r="S13" s="167"/>
      <c r="T13" s="167"/>
      <c r="U13" s="167"/>
      <c r="V13" s="165"/>
      <c r="W13" s="166"/>
      <c r="X13" s="164"/>
      <c r="Y13" s="167"/>
      <c r="Z13" s="167"/>
      <c r="AA13" s="168"/>
      <c r="AB13" s="167"/>
      <c r="AC13" s="167"/>
      <c r="AD13" s="168"/>
      <c r="AE13" s="241"/>
      <c r="AF13" s="169"/>
      <c r="AG13" s="170"/>
      <c r="AH13" s="171"/>
      <c r="AI13" s="170"/>
      <c r="AJ13" s="172"/>
      <c r="AK13" s="173"/>
      <c r="AL13" s="174"/>
      <c r="AM13" s="170"/>
      <c r="AN13" s="172"/>
      <c r="AO13" s="173"/>
      <c r="AP13" s="169"/>
      <c r="AQ13" s="170"/>
      <c r="AR13" s="171"/>
      <c r="AS13" s="170"/>
      <c r="AT13" s="170"/>
      <c r="AU13" s="170"/>
      <c r="AV13" s="175"/>
      <c r="AW13" s="170"/>
      <c r="AX13" s="170"/>
      <c r="AY13" s="172"/>
      <c r="AZ13" s="173"/>
      <c r="BA13" s="174"/>
      <c r="BB13" s="170"/>
      <c r="BC13" s="172"/>
      <c r="BD13" s="173"/>
      <c r="BE13" s="174"/>
      <c r="BF13" s="170"/>
      <c r="BG13" s="172"/>
      <c r="BH13" s="171"/>
      <c r="BI13" s="174"/>
      <c r="BJ13" s="170"/>
      <c r="BK13" s="172"/>
      <c r="BL13" s="173"/>
      <c r="BM13" s="174"/>
      <c r="BN13" s="170"/>
      <c r="BO13" s="172"/>
      <c r="BP13" s="173"/>
      <c r="BQ13" s="174"/>
      <c r="BR13" s="170"/>
      <c r="BS13" s="172"/>
      <c r="BT13" s="173"/>
      <c r="BU13" s="169"/>
      <c r="BV13" s="170"/>
      <c r="BW13" s="170"/>
      <c r="BX13" s="175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5"/>
      <c r="CM13" s="296"/>
      <c r="CN13" s="174"/>
      <c r="CO13" s="170"/>
      <c r="CP13" s="170"/>
      <c r="CQ13" s="172"/>
      <c r="CR13" s="173"/>
      <c r="CS13" s="171"/>
      <c r="CT13" s="364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375"/>
      <c r="DG13" s="173"/>
      <c r="DH13" s="397"/>
      <c r="DI13" s="167"/>
      <c r="DJ13" s="167"/>
      <c r="DK13" s="415"/>
      <c r="DL13" s="418"/>
      <c r="DM13" s="406"/>
      <c r="DN13" s="191"/>
      <c r="DO13" s="191"/>
      <c r="DP13" s="407"/>
      <c r="DQ13" s="190"/>
      <c r="DR13" s="191"/>
      <c r="DS13" s="191"/>
      <c r="DT13" s="407"/>
      <c r="DU13" s="190"/>
      <c r="DV13" s="406"/>
      <c r="DW13" s="191"/>
      <c r="DX13" s="191"/>
      <c r="DY13" s="191"/>
      <c r="DZ13" s="407"/>
      <c r="EA13" s="190"/>
      <c r="EB13" s="406"/>
      <c r="EC13" s="191"/>
      <c r="ED13" s="191"/>
      <c r="EE13" s="191"/>
      <c r="EF13" s="191"/>
      <c r="EG13" s="407"/>
      <c r="EH13" s="190"/>
    </row>
    <row r="14" spans="1:143" ht="19.899999999999999" customHeight="1" x14ac:dyDescent="0.15">
      <c r="A14" s="86">
        <v>10</v>
      </c>
      <c r="B14" s="91"/>
      <c r="C14" s="279"/>
      <c r="D14" s="280"/>
      <c r="E14" s="279"/>
      <c r="F14" s="291"/>
      <c r="G14" s="288">
        <f t="shared" si="2"/>
        <v>0</v>
      </c>
      <c r="H14" s="291"/>
      <c r="I14" s="283">
        <f t="shared" si="0"/>
        <v>0</v>
      </c>
      <c r="J14" s="291"/>
      <c r="K14" s="288">
        <f t="shared" si="1"/>
        <v>0</v>
      </c>
      <c r="L14" s="197"/>
      <c r="M14" s="200"/>
      <c r="N14" s="425"/>
      <c r="O14" s="199"/>
      <c r="P14" s="197"/>
      <c r="Q14" s="200"/>
      <c r="R14" s="201"/>
      <c r="S14" s="200"/>
      <c r="T14" s="200"/>
      <c r="U14" s="200"/>
      <c r="V14" s="198"/>
      <c r="W14" s="199"/>
      <c r="X14" s="197"/>
      <c r="Y14" s="200"/>
      <c r="Z14" s="200"/>
      <c r="AA14" s="201"/>
      <c r="AB14" s="200"/>
      <c r="AC14" s="200"/>
      <c r="AD14" s="201"/>
      <c r="AE14" s="244"/>
      <c r="AF14" s="202"/>
      <c r="AG14" s="203"/>
      <c r="AH14" s="204"/>
      <c r="AI14" s="203"/>
      <c r="AJ14" s="205"/>
      <c r="AK14" s="206"/>
      <c r="AL14" s="207"/>
      <c r="AM14" s="203"/>
      <c r="AN14" s="205"/>
      <c r="AO14" s="206"/>
      <c r="AP14" s="202"/>
      <c r="AQ14" s="203"/>
      <c r="AR14" s="204"/>
      <c r="AS14" s="203"/>
      <c r="AT14" s="203"/>
      <c r="AU14" s="203"/>
      <c r="AV14" s="208"/>
      <c r="AW14" s="203"/>
      <c r="AX14" s="203"/>
      <c r="AY14" s="205"/>
      <c r="AZ14" s="206"/>
      <c r="BA14" s="207"/>
      <c r="BB14" s="203"/>
      <c r="BC14" s="205"/>
      <c r="BD14" s="206"/>
      <c r="BE14" s="207"/>
      <c r="BF14" s="203"/>
      <c r="BG14" s="205"/>
      <c r="BH14" s="204"/>
      <c r="BI14" s="207"/>
      <c r="BJ14" s="203"/>
      <c r="BK14" s="205"/>
      <c r="BL14" s="206"/>
      <c r="BM14" s="207"/>
      <c r="BN14" s="203"/>
      <c r="BO14" s="205"/>
      <c r="BP14" s="206"/>
      <c r="BQ14" s="207"/>
      <c r="BR14" s="203"/>
      <c r="BS14" s="205"/>
      <c r="BT14" s="206"/>
      <c r="BU14" s="202"/>
      <c r="BV14" s="203"/>
      <c r="BW14" s="203"/>
      <c r="BX14" s="208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8"/>
      <c r="CM14" s="299"/>
      <c r="CN14" s="207"/>
      <c r="CO14" s="203"/>
      <c r="CP14" s="203"/>
      <c r="CQ14" s="205"/>
      <c r="CR14" s="206"/>
      <c r="CS14" s="204"/>
      <c r="CT14" s="365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378"/>
      <c r="DG14" s="206"/>
      <c r="DH14" s="398"/>
      <c r="DI14" s="401"/>
      <c r="DJ14" s="401"/>
      <c r="DK14" s="416"/>
      <c r="DL14" s="390"/>
      <c r="DM14" s="394"/>
      <c r="DN14" s="401"/>
      <c r="DO14" s="401"/>
      <c r="DP14" s="392"/>
      <c r="DQ14" s="390"/>
      <c r="DR14" s="401"/>
      <c r="DS14" s="401"/>
      <c r="DT14" s="392"/>
      <c r="DU14" s="390"/>
      <c r="DV14" s="394"/>
      <c r="DW14" s="401"/>
      <c r="DX14" s="401"/>
      <c r="DY14" s="401"/>
      <c r="DZ14" s="392"/>
      <c r="EA14" s="390"/>
      <c r="EB14" s="394"/>
      <c r="EC14" s="401"/>
      <c r="ED14" s="401"/>
      <c r="EE14" s="401"/>
      <c r="EF14" s="401"/>
      <c r="EG14" s="392"/>
      <c r="EH14" s="390"/>
    </row>
    <row r="15" spans="1:143" ht="19.899999999999999" customHeight="1" x14ac:dyDescent="0.15">
      <c r="A15" s="82">
        <v>11</v>
      </c>
      <c r="B15" s="87"/>
      <c r="C15" s="271"/>
      <c r="D15" s="272"/>
      <c r="E15" s="271"/>
      <c r="F15" s="281"/>
      <c r="G15" s="282">
        <f t="shared" si="2"/>
        <v>0</v>
      </c>
      <c r="H15" s="281"/>
      <c r="I15" s="282">
        <f t="shared" si="0"/>
        <v>0</v>
      </c>
      <c r="J15" s="281"/>
      <c r="K15" s="283">
        <f t="shared" si="1"/>
        <v>0</v>
      </c>
      <c r="L15" s="149"/>
      <c r="M15" s="152"/>
      <c r="N15" s="421"/>
      <c r="O15" s="151"/>
      <c r="P15" s="149"/>
      <c r="Q15" s="152"/>
      <c r="R15" s="153"/>
      <c r="S15" s="152"/>
      <c r="T15" s="152"/>
      <c r="U15" s="152"/>
      <c r="V15" s="150"/>
      <c r="W15" s="151"/>
      <c r="X15" s="149"/>
      <c r="Y15" s="152"/>
      <c r="Z15" s="152"/>
      <c r="AA15" s="153"/>
      <c r="AB15" s="152"/>
      <c r="AC15" s="152"/>
      <c r="AD15" s="153"/>
      <c r="AE15" s="240"/>
      <c r="AF15" s="154"/>
      <c r="AG15" s="155"/>
      <c r="AH15" s="156"/>
      <c r="AI15" s="155"/>
      <c r="AJ15" s="157"/>
      <c r="AK15" s="158"/>
      <c r="AL15" s="159"/>
      <c r="AM15" s="155"/>
      <c r="AN15" s="157"/>
      <c r="AO15" s="158"/>
      <c r="AP15" s="154"/>
      <c r="AQ15" s="155"/>
      <c r="AR15" s="156"/>
      <c r="AS15" s="155"/>
      <c r="AT15" s="155"/>
      <c r="AU15" s="155"/>
      <c r="AV15" s="163"/>
      <c r="AW15" s="155"/>
      <c r="AX15" s="155"/>
      <c r="AY15" s="157"/>
      <c r="AZ15" s="158"/>
      <c r="BA15" s="159"/>
      <c r="BB15" s="155"/>
      <c r="BC15" s="157"/>
      <c r="BD15" s="158"/>
      <c r="BE15" s="159"/>
      <c r="BF15" s="155"/>
      <c r="BG15" s="157"/>
      <c r="BH15" s="156"/>
      <c r="BI15" s="159"/>
      <c r="BJ15" s="155"/>
      <c r="BK15" s="157"/>
      <c r="BL15" s="158"/>
      <c r="BM15" s="159"/>
      <c r="BN15" s="155"/>
      <c r="BO15" s="157"/>
      <c r="BP15" s="158"/>
      <c r="BQ15" s="159"/>
      <c r="BR15" s="155"/>
      <c r="BS15" s="157"/>
      <c r="BT15" s="158"/>
      <c r="BU15" s="154"/>
      <c r="BV15" s="155"/>
      <c r="BW15" s="155"/>
      <c r="BX15" s="163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63"/>
      <c r="CM15" s="295"/>
      <c r="CN15" s="159"/>
      <c r="CO15" s="155"/>
      <c r="CP15" s="155"/>
      <c r="CQ15" s="157"/>
      <c r="CR15" s="158"/>
      <c r="CS15" s="156"/>
      <c r="CT15" s="366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374"/>
      <c r="DG15" s="158"/>
      <c r="DH15" s="396"/>
      <c r="DI15" s="152"/>
      <c r="DJ15" s="152"/>
      <c r="DK15" s="414"/>
      <c r="DL15" s="151"/>
      <c r="DM15" s="249"/>
      <c r="DN15" s="152"/>
      <c r="DO15" s="152"/>
      <c r="DP15" s="393"/>
      <c r="DQ15" s="151"/>
      <c r="DR15" s="152"/>
      <c r="DS15" s="152"/>
      <c r="DT15" s="393"/>
      <c r="DU15" s="151"/>
      <c r="DV15" s="249"/>
      <c r="DW15" s="152"/>
      <c r="DX15" s="152"/>
      <c r="DY15" s="152"/>
      <c r="DZ15" s="393"/>
      <c r="EA15" s="151"/>
      <c r="EB15" s="249"/>
      <c r="EC15" s="152"/>
      <c r="ED15" s="152"/>
      <c r="EE15" s="152"/>
      <c r="EF15" s="152"/>
      <c r="EG15" s="393"/>
      <c r="EH15" s="151"/>
    </row>
    <row r="16" spans="1:143" ht="19.899999999999999" customHeight="1" x14ac:dyDescent="0.15">
      <c r="A16" s="83">
        <v>12</v>
      </c>
      <c r="B16" s="88"/>
      <c r="C16" s="273"/>
      <c r="D16" s="274"/>
      <c r="E16" s="273"/>
      <c r="F16" s="284"/>
      <c r="G16" s="286">
        <f t="shared" si="2"/>
        <v>0</v>
      </c>
      <c r="H16" s="284"/>
      <c r="I16" s="285">
        <f t="shared" si="0"/>
        <v>0</v>
      </c>
      <c r="J16" s="284"/>
      <c r="K16" s="283">
        <f t="shared" si="1"/>
        <v>0</v>
      </c>
      <c r="L16" s="164"/>
      <c r="M16" s="167"/>
      <c r="N16" s="422"/>
      <c r="O16" s="166"/>
      <c r="P16" s="164"/>
      <c r="Q16" s="167"/>
      <c r="R16" s="168"/>
      <c r="S16" s="167"/>
      <c r="T16" s="167"/>
      <c r="U16" s="167"/>
      <c r="V16" s="165"/>
      <c r="W16" s="166"/>
      <c r="X16" s="164"/>
      <c r="Y16" s="167"/>
      <c r="Z16" s="167"/>
      <c r="AA16" s="168"/>
      <c r="AB16" s="167"/>
      <c r="AC16" s="167"/>
      <c r="AD16" s="168"/>
      <c r="AE16" s="241"/>
      <c r="AF16" s="169"/>
      <c r="AG16" s="170"/>
      <c r="AH16" s="171"/>
      <c r="AI16" s="170"/>
      <c r="AJ16" s="172"/>
      <c r="AK16" s="173"/>
      <c r="AL16" s="174"/>
      <c r="AM16" s="170"/>
      <c r="AN16" s="172"/>
      <c r="AO16" s="173"/>
      <c r="AP16" s="169"/>
      <c r="AQ16" s="170"/>
      <c r="AR16" s="171"/>
      <c r="AS16" s="170"/>
      <c r="AT16" s="170"/>
      <c r="AU16" s="170"/>
      <c r="AV16" s="175"/>
      <c r="AW16" s="170"/>
      <c r="AX16" s="170"/>
      <c r="AY16" s="172"/>
      <c r="AZ16" s="173"/>
      <c r="BA16" s="174"/>
      <c r="BB16" s="170"/>
      <c r="BC16" s="172"/>
      <c r="BD16" s="173"/>
      <c r="BE16" s="174"/>
      <c r="BF16" s="170"/>
      <c r="BG16" s="172"/>
      <c r="BH16" s="171"/>
      <c r="BI16" s="174"/>
      <c r="BJ16" s="170"/>
      <c r="BK16" s="172"/>
      <c r="BL16" s="173"/>
      <c r="BM16" s="174"/>
      <c r="BN16" s="170"/>
      <c r="BO16" s="172"/>
      <c r="BP16" s="173"/>
      <c r="BQ16" s="174"/>
      <c r="BR16" s="170"/>
      <c r="BS16" s="172"/>
      <c r="BT16" s="173"/>
      <c r="BU16" s="169"/>
      <c r="BV16" s="170"/>
      <c r="BW16" s="170"/>
      <c r="BX16" s="175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5"/>
      <c r="CM16" s="296"/>
      <c r="CN16" s="174"/>
      <c r="CO16" s="170"/>
      <c r="CP16" s="170"/>
      <c r="CQ16" s="172"/>
      <c r="CR16" s="173"/>
      <c r="CS16" s="171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375"/>
      <c r="DG16" s="173"/>
      <c r="DH16" s="397"/>
      <c r="DI16" s="167"/>
      <c r="DJ16" s="167"/>
      <c r="DK16" s="415"/>
      <c r="DL16" s="190"/>
      <c r="DM16" s="406"/>
      <c r="DN16" s="191"/>
      <c r="DO16" s="191"/>
      <c r="DP16" s="407"/>
      <c r="DQ16" s="190"/>
      <c r="DR16" s="191"/>
      <c r="DS16" s="191"/>
      <c r="DT16" s="407"/>
      <c r="DU16" s="190"/>
      <c r="DV16" s="406"/>
      <c r="DW16" s="191"/>
      <c r="DX16" s="191"/>
      <c r="DY16" s="191"/>
      <c r="DZ16" s="407"/>
      <c r="EA16" s="190"/>
      <c r="EB16" s="406"/>
      <c r="EC16" s="191"/>
      <c r="ED16" s="191"/>
      <c r="EE16" s="191"/>
      <c r="EF16" s="191"/>
      <c r="EG16" s="407"/>
      <c r="EH16" s="190"/>
    </row>
    <row r="17" spans="1:138" ht="19.899999999999999" customHeight="1" x14ac:dyDescent="0.15">
      <c r="A17" s="83">
        <v>13</v>
      </c>
      <c r="B17" s="88"/>
      <c r="C17" s="273"/>
      <c r="D17" s="274"/>
      <c r="E17" s="273"/>
      <c r="F17" s="284"/>
      <c r="G17" s="292">
        <f t="shared" si="2"/>
        <v>0</v>
      </c>
      <c r="H17" s="284"/>
      <c r="I17" s="285">
        <f t="shared" si="0"/>
        <v>0</v>
      </c>
      <c r="J17" s="284"/>
      <c r="K17" s="283">
        <f t="shared" si="1"/>
        <v>0</v>
      </c>
      <c r="L17" s="164"/>
      <c r="M17" s="167"/>
      <c r="N17" s="422"/>
      <c r="O17" s="166"/>
      <c r="P17" s="164"/>
      <c r="Q17" s="167"/>
      <c r="R17" s="168"/>
      <c r="S17" s="167"/>
      <c r="T17" s="167"/>
      <c r="U17" s="167"/>
      <c r="V17" s="165"/>
      <c r="W17" s="166"/>
      <c r="X17" s="164"/>
      <c r="Y17" s="167"/>
      <c r="Z17" s="167"/>
      <c r="AA17" s="168"/>
      <c r="AB17" s="167"/>
      <c r="AC17" s="167"/>
      <c r="AD17" s="168"/>
      <c r="AE17" s="241"/>
      <c r="AF17" s="169"/>
      <c r="AG17" s="170"/>
      <c r="AH17" s="171"/>
      <c r="AI17" s="170"/>
      <c r="AJ17" s="172"/>
      <c r="AK17" s="173"/>
      <c r="AL17" s="174"/>
      <c r="AM17" s="170"/>
      <c r="AN17" s="172"/>
      <c r="AO17" s="173"/>
      <c r="AP17" s="169"/>
      <c r="AQ17" s="170"/>
      <c r="AR17" s="171"/>
      <c r="AS17" s="170"/>
      <c r="AT17" s="170"/>
      <c r="AU17" s="170"/>
      <c r="AV17" s="175"/>
      <c r="AW17" s="170"/>
      <c r="AX17" s="170"/>
      <c r="AY17" s="172"/>
      <c r="AZ17" s="173"/>
      <c r="BA17" s="174"/>
      <c r="BB17" s="170"/>
      <c r="BC17" s="172"/>
      <c r="BD17" s="173"/>
      <c r="BE17" s="174"/>
      <c r="BF17" s="170"/>
      <c r="BG17" s="172"/>
      <c r="BH17" s="171"/>
      <c r="BI17" s="174"/>
      <c r="BJ17" s="170"/>
      <c r="BK17" s="172"/>
      <c r="BL17" s="173"/>
      <c r="BM17" s="174"/>
      <c r="BN17" s="170"/>
      <c r="BO17" s="172"/>
      <c r="BP17" s="173"/>
      <c r="BQ17" s="174"/>
      <c r="BR17" s="170"/>
      <c r="BS17" s="172"/>
      <c r="BT17" s="173"/>
      <c r="BU17" s="169"/>
      <c r="BV17" s="170"/>
      <c r="BW17" s="170"/>
      <c r="BX17" s="175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5"/>
      <c r="CM17" s="296"/>
      <c r="CN17" s="174"/>
      <c r="CO17" s="170"/>
      <c r="CP17" s="170"/>
      <c r="CQ17" s="172"/>
      <c r="CR17" s="173"/>
      <c r="CS17" s="171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375"/>
      <c r="DG17" s="173"/>
      <c r="DH17" s="397"/>
      <c r="DI17" s="167"/>
      <c r="DJ17" s="167"/>
      <c r="DK17" s="415"/>
      <c r="DL17" s="190"/>
      <c r="DM17" s="406"/>
      <c r="DN17" s="191"/>
      <c r="DO17" s="191"/>
      <c r="DP17" s="407"/>
      <c r="DQ17" s="190"/>
      <c r="DR17" s="191"/>
      <c r="DS17" s="191"/>
      <c r="DT17" s="407"/>
      <c r="DU17" s="190"/>
      <c r="DV17" s="406"/>
      <c r="DW17" s="191"/>
      <c r="DX17" s="191"/>
      <c r="DY17" s="191"/>
      <c r="DZ17" s="407"/>
      <c r="EA17" s="190"/>
      <c r="EB17" s="406"/>
      <c r="EC17" s="191"/>
      <c r="ED17" s="191"/>
      <c r="EE17" s="191"/>
      <c r="EF17" s="191"/>
      <c r="EG17" s="407"/>
      <c r="EH17" s="190"/>
    </row>
    <row r="18" spans="1:138" ht="19.899999999999999" customHeight="1" x14ac:dyDescent="0.15">
      <c r="A18" s="83">
        <v>14</v>
      </c>
      <c r="B18" s="88"/>
      <c r="C18" s="273"/>
      <c r="D18" s="274"/>
      <c r="E18" s="273"/>
      <c r="F18" s="284"/>
      <c r="G18" s="292">
        <f t="shared" si="2"/>
        <v>0</v>
      </c>
      <c r="H18" s="284"/>
      <c r="I18" s="285">
        <f t="shared" si="0"/>
        <v>0</v>
      </c>
      <c r="J18" s="284"/>
      <c r="K18" s="283">
        <f t="shared" si="1"/>
        <v>0</v>
      </c>
      <c r="L18" s="164"/>
      <c r="M18" s="167"/>
      <c r="N18" s="422"/>
      <c r="O18" s="166"/>
      <c r="P18" s="164"/>
      <c r="Q18" s="167"/>
      <c r="R18" s="168"/>
      <c r="S18" s="167"/>
      <c r="T18" s="167"/>
      <c r="U18" s="167"/>
      <c r="V18" s="165"/>
      <c r="W18" s="166"/>
      <c r="X18" s="164"/>
      <c r="Y18" s="167"/>
      <c r="Z18" s="167"/>
      <c r="AA18" s="168"/>
      <c r="AB18" s="167"/>
      <c r="AC18" s="167"/>
      <c r="AD18" s="168"/>
      <c r="AE18" s="241"/>
      <c r="AF18" s="169"/>
      <c r="AG18" s="170"/>
      <c r="AH18" s="171"/>
      <c r="AI18" s="170"/>
      <c r="AJ18" s="172"/>
      <c r="AK18" s="173"/>
      <c r="AL18" s="174"/>
      <c r="AM18" s="170"/>
      <c r="AN18" s="172"/>
      <c r="AO18" s="173"/>
      <c r="AP18" s="169"/>
      <c r="AQ18" s="170"/>
      <c r="AR18" s="171"/>
      <c r="AS18" s="170"/>
      <c r="AT18" s="170"/>
      <c r="AU18" s="170"/>
      <c r="AV18" s="175"/>
      <c r="AW18" s="170"/>
      <c r="AX18" s="170"/>
      <c r="AY18" s="172"/>
      <c r="AZ18" s="173"/>
      <c r="BA18" s="174"/>
      <c r="BB18" s="170"/>
      <c r="BC18" s="172"/>
      <c r="BD18" s="173"/>
      <c r="BE18" s="174"/>
      <c r="BF18" s="170"/>
      <c r="BG18" s="172"/>
      <c r="BH18" s="171"/>
      <c r="BI18" s="174"/>
      <c r="BJ18" s="170"/>
      <c r="BK18" s="172"/>
      <c r="BL18" s="173"/>
      <c r="BM18" s="174"/>
      <c r="BN18" s="170"/>
      <c r="BO18" s="172"/>
      <c r="BP18" s="173"/>
      <c r="BQ18" s="174"/>
      <c r="BR18" s="170"/>
      <c r="BS18" s="172"/>
      <c r="BT18" s="173"/>
      <c r="BU18" s="169"/>
      <c r="BV18" s="170"/>
      <c r="BW18" s="170"/>
      <c r="BX18" s="175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5"/>
      <c r="CM18" s="296"/>
      <c r="CN18" s="174"/>
      <c r="CO18" s="170"/>
      <c r="CP18" s="170"/>
      <c r="CQ18" s="172"/>
      <c r="CR18" s="173"/>
      <c r="CS18" s="171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375"/>
      <c r="DG18" s="173"/>
      <c r="DH18" s="397"/>
      <c r="DI18" s="167"/>
      <c r="DJ18" s="167"/>
      <c r="DK18" s="415"/>
      <c r="DL18" s="190"/>
      <c r="DM18" s="406"/>
      <c r="DN18" s="191"/>
      <c r="DO18" s="191"/>
      <c r="DP18" s="407"/>
      <c r="DQ18" s="190"/>
      <c r="DR18" s="191"/>
      <c r="DS18" s="191"/>
      <c r="DT18" s="407"/>
      <c r="DU18" s="190"/>
      <c r="DV18" s="406"/>
      <c r="DW18" s="191"/>
      <c r="DX18" s="191"/>
      <c r="DY18" s="191"/>
      <c r="DZ18" s="407"/>
      <c r="EA18" s="190"/>
      <c r="EB18" s="406"/>
      <c r="EC18" s="191"/>
      <c r="ED18" s="191"/>
      <c r="EE18" s="191"/>
      <c r="EF18" s="191"/>
      <c r="EG18" s="407"/>
      <c r="EH18" s="190"/>
    </row>
    <row r="19" spans="1:138" ht="19.899999999999999" customHeight="1" x14ac:dyDescent="0.15">
      <c r="A19" s="84">
        <v>15</v>
      </c>
      <c r="B19" s="89"/>
      <c r="C19" s="275"/>
      <c r="D19" s="276"/>
      <c r="E19" s="275"/>
      <c r="F19" s="287"/>
      <c r="G19" s="288">
        <f t="shared" si="2"/>
        <v>0</v>
      </c>
      <c r="H19" s="287"/>
      <c r="I19" s="283">
        <f t="shared" si="0"/>
        <v>0</v>
      </c>
      <c r="J19" s="287"/>
      <c r="K19" s="288">
        <f t="shared" si="1"/>
        <v>0</v>
      </c>
      <c r="L19" s="176"/>
      <c r="M19" s="179"/>
      <c r="N19" s="423"/>
      <c r="O19" s="178"/>
      <c r="P19" s="176"/>
      <c r="Q19" s="179"/>
      <c r="R19" s="180"/>
      <c r="S19" s="179"/>
      <c r="T19" s="179"/>
      <c r="U19" s="179"/>
      <c r="V19" s="177"/>
      <c r="W19" s="178"/>
      <c r="X19" s="176"/>
      <c r="Y19" s="179"/>
      <c r="Z19" s="179"/>
      <c r="AA19" s="180"/>
      <c r="AB19" s="179"/>
      <c r="AC19" s="179"/>
      <c r="AD19" s="180"/>
      <c r="AE19" s="242"/>
      <c r="AF19" s="181"/>
      <c r="AG19" s="182"/>
      <c r="AH19" s="183"/>
      <c r="AI19" s="182"/>
      <c r="AJ19" s="184"/>
      <c r="AK19" s="185"/>
      <c r="AL19" s="186"/>
      <c r="AM19" s="182"/>
      <c r="AN19" s="184"/>
      <c r="AO19" s="185"/>
      <c r="AP19" s="181"/>
      <c r="AQ19" s="182"/>
      <c r="AR19" s="183"/>
      <c r="AS19" s="182"/>
      <c r="AT19" s="182"/>
      <c r="AU19" s="182"/>
      <c r="AV19" s="187"/>
      <c r="AW19" s="182"/>
      <c r="AX19" s="182"/>
      <c r="AY19" s="184"/>
      <c r="AZ19" s="185"/>
      <c r="BA19" s="186"/>
      <c r="BB19" s="182"/>
      <c r="BC19" s="184"/>
      <c r="BD19" s="185"/>
      <c r="BE19" s="186"/>
      <c r="BF19" s="182"/>
      <c r="BG19" s="184"/>
      <c r="BH19" s="183"/>
      <c r="BI19" s="186"/>
      <c r="BJ19" s="182"/>
      <c r="BK19" s="184"/>
      <c r="BL19" s="185"/>
      <c r="BM19" s="186"/>
      <c r="BN19" s="182"/>
      <c r="BO19" s="184"/>
      <c r="BP19" s="185"/>
      <c r="BQ19" s="186"/>
      <c r="BR19" s="182"/>
      <c r="BS19" s="184"/>
      <c r="BT19" s="185"/>
      <c r="BU19" s="181"/>
      <c r="BV19" s="182"/>
      <c r="BW19" s="182"/>
      <c r="BX19" s="187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7"/>
      <c r="CM19" s="297"/>
      <c r="CN19" s="186"/>
      <c r="CO19" s="182"/>
      <c r="CP19" s="182"/>
      <c r="CQ19" s="184"/>
      <c r="CR19" s="185"/>
      <c r="CS19" s="183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376"/>
      <c r="DG19" s="185"/>
      <c r="DH19" s="398"/>
      <c r="DI19" s="401"/>
      <c r="DJ19" s="401"/>
      <c r="DK19" s="416"/>
      <c r="DL19" s="390"/>
      <c r="DM19" s="394"/>
      <c r="DN19" s="401"/>
      <c r="DO19" s="401"/>
      <c r="DP19" s="392"/>
      <c r="DQ19" s="390"/>
      <c r="DR19" s="401"/>
      <c r="DS19" s="401"/>
      <c r="DT19" s="392"/>
      <c r="DU19" s="390"/>
      <c r="DV19" s="394"/>
      <c r="DW19" s="401"/>
      <c r="DX19" s="401"/>
      <c r="DY19" s="401"/>
      <c r="DZ19" s="392"/>
      <c r="EA19" s="390"/>
      <c r="EB19" s="394"/>
      <c r="EC19" s="401"/>
      <c r="ED19" s="401"/>
      <c r="EE19" s="401"/>
      <c r="EF19" s="401"/>
      <c r="EG19" s="392"/>
      <c r="EH19" s="390"/>
    </row>
    <row r="20" spans="1:138" ht="19.899999999999999" customHeight="1" x14ac:dyDescent="0.15">
      <c r="A20" s="82">
        <v>16</v>
      </c>
      <c r="B20" s="87"/>
      <c r="C20" s="271"/>
      <c r="D20" s="272"/>
      <c r="E20" s="271"/>
      <c r="F20" s="281"/>
      <c r="G20" s="282">
        <f t="shared" si="2"/>
        <v>0</v>
      </c>
      <c r="H20" s="281"/>
      <c r="I20" s="282">
        <f t="shared" si="0"/>
        <v>0</v>
      </c>
      <c r="J20" s="281"/>
      <c r="K20" s="283">
        <f t="shared" si="1"/>
        <v>0</v>
      </c>
      <c r="L20" s="149"/>
      <c r="M20" s="152"/>
      <c r="N20" s="421"/>
      <c r="O20" s="151"/>
      <c r="P20" s="149"/>
      <c r="Q20" s="152"/>
      <c r="R20" s="153"/>
      <c r="S20" s="152"/>
      <c r="T20" s="152"/>
      <c r="U20" s="152"/>
      <c r="V20" s="150"/>
      <c r="W20" s="151"/>
      <c r="X20" s="149"/>
      <c r="Y20" s="152"/>
      <c r="Z20" s="152"/>
      <c r="AA20" s="153"/>
      <c r="AB20" s="152"/>
      <c r="AC20" s="152"/>
      <c r="AD20" s="153"/>
      <c r="AE20" s="240"/>
      <c r="AF20" s="154"/>
      <c r="AG20" s="155"/>
      <c r="AH20" s="156"/>
      <c r="AI20" s="155"/>
      <c r="AJ20" s="157"/>
      <c r="AK20" s="158"/>
      <c r="AL20" s="159"/>
      <c r="AM20" s="155"/>
      <c r="AN20" s="157"/>
      <c r="AO20" s="158"/>
      <c r="AP20" s="154"/>
      <c r="AQ20" s="155"/>
      <c r="AR20" s="156"/>
      <c r="AS20" s="155"/>
      <c r="AT20" s="155"/>
      <c r="AU20" s="155"/>
      <c r="AV20" s="163"/>
      <c r="AW20" s="155"/>
      <c r="AX20" s="155"/>
      <c r="AY20" s="157"/>
      <c r="AZ20" s="158"/>
      <c r="BA20" s="159"/>
      <c r="BB20" s="155"/>
      <c r="BC20" s="157"/>
      <c r="BD20" s="158"/>
      <c r="BE20" s="159"/>
      <c r="BF20" s="155"/>
      <c r="BG20" s="157"/>
      <c r="BH20" s="156"/>
      <c r="BI20" s="159"/>
      <c r="BJ20" s="155"/>
      <c r="BK20" s="157"/>
      <c r="BL20" s="158"/>
      <c r="BM20" s="159"/>
      <c r="BN20" s="155"/>
      <c r="BO20" s="157"/>
      <c r="BP20" s="158"/>
      <c r="BQ20" s="159"/>
      <c r="BR20" s="155"/>
      <c r="BS20" s="157"/>
      <c r="BT20" s="158"/>
      <c r="BU20" s="154"/>
      <c r="BV20" s="155"/>
      <c r="BW20" s="155"/>
      <c r="BX20" s="163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63"/>
      <c r="CM20" s="295"/>
      <c r="CN20" s="159"/>
      <c r="CO20" s="155"/>
      <c r="CP20" s="155"/>
      <c r="CQ20" s="157"/>
      <c r="CR20" s="158"/>
      <c r="CS20" s="156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374"/>
      <c r="DG20" s="158"/>
      <c r="DH20" s="396"/>
      <c r="DI20" s="152"/>
      <c r="DJ20" s="152"/>
      <c r="DK20" s="414"/>
      <c r="DL20" s="151"/>
      <c r="DM20" s="249"/>
      <c r="DN20" s="152"/>
      <c r="DO20" s="152"/>
      <c r="DP20" s="393"/>
      <c r="DQ20" s="151"/>
      <c r="DR20" s="152"/>
      <c r="DS20" s="152"/>
      <c r="DT20" s="393"/>
      <c r="DU20" s="151"/>
      <c r="DV20" s="249"/>
      <c r="DW20" s="152"/>
      <c r="DX20" s="152"/>
      <c r="DY20" s="152"/>
      <c r="DZ20" s="393"/>
      <c r="EA20" s="151"/>
      <c r="EB20" s="249"/>
      <c r="EC20" s="152"/>
      <c r="ED20" s="152"/>
      <c r="EE20" s="152"/>
      <c r="EF20" s="152"/>
      <c r="EG20" s="393"/>
      <c r="EH20" s="151"/>
    </row>
    <row r="21" spans="1:138" ht="19.899999999999999" customHeight="1" x14ac:dyDescent="0.15">
      <c r="A21" s="83">
        <v>17</v>
      </c>
      <c r="B21" s="88"/>
      <c r="C21" s="273"/>
      <c r="D21" s="274"/>
      <c r="E21" s="273"/>
      <c r="F21" s="284"/>
      <c r="G21" s="285">
        <f t="shared" si="2"/>
        <v>0</v>
      </c>
      <c r="H21" s="284"/>
      <c r="I21" s="285">
        <f t="shared" si="0"/>
        <v>0</v>
      </c>
      <c r="J21" s="284"/>
      <c r="K21" s="283">
        <f t="shared" si="1"/>
        <v>0</v>
      </c>
      <c r="L21" s="164"/>
      <c r="M21" s="167"/>
      <c r="N21" s="422"/>
      <c r="O21" s="166"/>
      <c r="P21" s="164"/>
      <c r="Q21" s="167"/>
      <c r="R21" s="168"/>
      <c r="S21" s="167"/>
      <c r="T21" s="167"/>
      <c r="U21" s="167"/>
      <c r="V21" s="165"/>
      <c r="W21" s="166"/>
      <c r="X21" s="164"/>
      <c r="Y21" s="167"/>
      <c r="Z21" s="167"/>
      <c r="AA21" s="168"/>
      <c r="AB21" s="167"/>
      <c r="AC21" s="167"/>
      <c r="AD21" s="168"/>
      <c r="AE21" s="241"/>
      <c r="AF21" s="169"/>
      <c r="AG21" s="170"/>
      <c r="AH21" s="171"/>
      <c r="AI21" s="170"/>
      <c r="AJ21" s="172"/>
      <c r="AK21" s="173"/>
      <c r="AL21" s="174"/>
      <c r="AM21" s="170"/>
      <c r="AN21" s="172"/>
      <c r="AO21" s="173"/>
      <c r="AP21" s="169"/>
      <c r="AQ21" s="170"/>
      <c r="AR21" s="171"/>
      <c r="AS21" s="170"/>
      <c r="AT21" s="170"/>
      <c r="AU21" s="170"/>
      <c r="AV21" s="175"/>
      <c r="AW21" s="170"/>
      <c r="AX21" s="170"/>
      <c r="AY21" s="172"/>
      <c r="AZ21" s="173"/>
      <c r="BA21" s="174"/>
      <c r="BB21" s="170"/>
      <c r="BC21" s="172"/>
      <c r="BD21" s="173"/>
      <c r="BE21" s="174"/>
      <c r="BF21" s="170"/>
      <c r="BG21" s="172"/>
      <c r="BH21" s="171"/>
      <c r="BI21" s="174"/>
      <c r="BJ21" s="170"/>
      <c r="BK21" s="172"/>
      <c r="BL21" s="173"/>
      <c r="BM21" s="174"/>
      <c r="BN21" s="170"/>
      <c r="BO21" s="172"/>
      <c r="BP21" s="173"/>
      <c r="BQ21" s="174"/>
      <c r="BR21" s="170"/>
      <c r="BS21" s="172"/>
      <c r="BT21" s="173"/>
      <c r="BU21" s="169"/>
      <c r="BV21" s="170"/>
      <c r="BW21" s="170"/>
      <c r="BX21" s="175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5"/>
      <c r="CM21" s="296"/>
      <c r="CN21" s="174"/>
      <c r="CO21" s="170"/>
      <c r="CP21" s="170"/>
      <c r="CQ21" s="172"/>
      <c r="CR21" s="173"/>
      <c r="CS21" s="171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375"/>
      <c r="DG21" s="173"/>
      <c r="DH21" s="397"/>
      <c r="DI21" s="167"/>
      <c r="DJ21" s="167"/>
      <c r="DK21" s="415"/>
      <c r="DL21" s="190"/>
      <c r="DM21" s="406"/>
      <c r="DN21" s="191"/>
      <c r="DO21" s="191"/>
      <c r="DP21" s="407"/>
      <c r="DQ21" s="190"/>
      <c r="DR21" s="191"/>
      <c r="DS21" s="191"/>
      <c r="DT21" s="407"/>
      <c r="DU21" s="190"/>
      <c r="DV21" s="406"/>
      <c r="DW21" s="191"/>
      <c r="DX21" s="191"/>
      <c r="DY21" s="191"/>
      <c r="DZ21" s="407"/>
      <c r="EA21" s="190"/>
      <c r="EB21" s="406"/>
      <c r="EC21" s="191"/>
      <c r="ED21" s="191"/>
      <c r="EE21" s="191"/>
      <c r="EF21" s="191"/>
      <c r="EG21" s="407"/>
      <c r="EH21" s="190"/>
    </row>
    <row r="22" spans="1:138" ht="19.899999999999999" customHeight="1" x14ac:dyDescent="0.15">
      <c r="A22" s="83">
        <v>18</v>
      </c>
      <c r="B22" s="88"/>
      <c r="C22" s="273"/>
      <c r="D22" s="274"/>
      <c r="E22" s="273"/>
      <c r="F22" s="284"/>
      <c r="G22" s="285">
        <f t="shared" si="2"/>
        <v>0</v>
      </c>
      <c r="H22" s="284"/>
      <c r="I22" s="285">
        <f t="shared" si="0"/>
        <v>0</v>
      </c>
      <c r="J22" s="284"/>
      <c r="K22" s="283">
        <f t="shared" si="1"/>
        <v>0</v>
      </c>
      <c r="L22" s="164"/>
      <c r="M22" s="167"/>
      <c r="N22" s="422"/>
      <c r="O22" s="166"/>
      <c r="P22" s="164"/>
      <c r="Q22" s="167"/>
      <c r="R22" s="168"/>
      <c r="S22" s="167"/>
      <c r="T22" s="167"/>
      <c r="U22" s="167"/>
      <c r="V22" s="165"/>
      <c r="W22" s="166"/>
      <c r="X22" s="164"/>
      <c r="Y22" s="167"/>
      <c r="Z22" s="167"/>
      <c r="AA22" s="168"/>
      <c r="AB22" s="167"/>
      <c r="AC22" s="167"/>
      <c r="AD22" s="168"/>
      <c r="AE22" s="241"/>
      <c r="AF22" s="169"/>
      <c r="AG22" s="170"/>
      <c r="AH22" s="171"/>
      <c r="AI22" s="170"/>
      <c r="AJ22" s="172"/>
      <c r="AK22" s="173"/>
      <c r="AL22" s="174"/>
      <c r="AM22" s="170"/>
      <c r="AN22" s="172"/>
      <c r="AO22" s="173"/>
      <c r="AP22" s="169"/>
      <c r="AQ22" s="170"/>
      <c r="AR22" s="171"/>
      <c r="AS22" s="170"/>
      <c r="AT22" s="170"/>
      <c r="AU22" s="170"/>
      <c r="AV22" s="175"/>
      <c r="AW22" s="170"/>
      <c r="AX22" s="170"/>
      <c r="AY22" s="172"/>
      <c r="AZ22" s="173"/>
      <c r="BA22" s="174"/>
      <c r="BB22" s="170"/>
      <c r="BC22" s="172"/>
      <c r="BD22" s="173"/>
      <c r="BE22" s="174"/>
      <c r="BF22" s="170"/>
      <c r="BG22" s="172"/>
      <c r="BH22" s="171"/>
      <c r="BI22" s="174"/>
      <c r="BJ22" s="170"/>
      <c r="BK22" s="172"/>
      <c r="BL22" s="173"/>
      <c r="BM22" s="174"/>
      <c r="BN22" s="170"/>
      <c r="BO22" s="172"/>
      <c r="BP22" s="173"/>
      <c r="BQ22" s="174"/>
      <c r="BR22" s="170"/>
      <c r="BS22" s="172"/>
      <c r="BT22" s="173"/>
      <c r="BU22" s="169"/>
      <c r="BV22" s="170"/>
      <c r="BW22" s="170"/>
      <c r="BX22" s="175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5"/>
      <c r="CM22" s="296"/>
      <c r="CN22" s="174"/>
      <c r="CO22" s="170"/>
      <c r="CP22" s="170"/>
      <c r="CQ22" s="172"/>
      <c r="CR22" s="173"/>
      <c r="CS22" s="171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375"/>
      <c r="DG22" s="173"/>
      <c r="DH22" s="397"/>
      <c r="DI22" s="167"/>
      <c r="DJ22" s="167"/>
      <c r="DK22" s="415"/>
      <c r="DL22" s="190"/>
      <c r="DM22" s="406"/>
      <c r="DN22" s="191"/>
      <c r="DO22" s="191"/>
      <c r="DP22" s="407"/>
      <c r="DQ22" s="190"/>
      <c r="DR22" s="191"/>
      <c r="DS22" s="191"/>
      <c r="DT22" s="407"/>
      <c r="DU22" s="190"/>
      <c r="DV22" s="406"/>
      <c r="DW22" s="191"/>
      <c r="DX22" s="191"/>
      <c r="DY22" s="191"/>
      <c r="DZ22" s="407"/>
      <c r="EA22" s="190"/>
      <c r="EB22" s="406"/>
      <c r="EC22" s="191"/>
      <c r="ED22" s="191"/>
      <c r="EE22" s="191"/>
      <c r="EF22" s="191"/>
      <c r="EG22" s="407"/>
      <c r="EH22" s="190"/>
    </row>
    <row r="23" spans="1:138" ht="19.899999999999999" customHeight="1" x14ac:dyDescent="0.15">
      <c r="A23" s="83">
        <v>19</v>
      </c>
      <c r="B23" s="88"/>
      <c r="C23" s="273"/>
      <c r="D23" s="274"/>
      <c r="E23" s="273"/>
      <c r="F23" s="284"/>
      <c r="G23" s="285">
        <f t="shared" si="2"/>
        <v>0</v>
      </c>
      <c r="H23" s="284"/>
      <c r="I23" s="286">
        <f t="shared" si="0"/>
        <v>0</v>
      </c>
      <c r="J23" s="284"/>
      <c r="K23" s="283">
        <f t="shared" si="1"/>
        <v>0</v>
      </c>
      <c r="L23" s="164"/>
      <c r="M23" s="167"/>
      <c r="N23" s="422"/>
      <c r="O23" s="166"/>
      <c r="P23" s="164"/>
      <c r="Q23" s="167"/>
      <c r="R23" s="168"/>
      <c r="S23" s="167"/>
      <c r="T23" s="167"/>
      <c r="U23" s="167"/>
      <c r="V23" s="165"/>
      <c r="W23" s="166"/>
      <c r="X23" s="164"/>
      <c r="Y23" s="167"/>
      <c r="Z23" s="167"/>
      <c r="AA23" s="168"/>
      <c r="AB23" s="167"/>
      <c r="AC23" s="167"/>
      <c r="AD23" s="168"/>
      <c r="AE23" s="241"/>
      <c r="AF23" s="169"/>
      <c r="AG23" s="170"/>
      <c r="AH23" s="171"/>
      <c r="AI23" s="170"/>
      <c r="AJ23" s="172"/>
      <c r="AK23" s="173"/>
      <c r="AL23" s="174"/>
      <c r="AM23" s="170"/>
      <c r="AN23" s="172"/>
      <c r="AO23" s="173"/>
      <c r="AP23" s="169"/>
      <c r="AQ23" s="170"/>
      <c r="AR23" s="171"/>
      <c r="AS23" s="170"/>
      <c r="AT23" s="170"/>
      <c r="AU23" s="170"/>
      <c r="AV23" s="175"/>
      <c r="AW23" s="170"/>
      <c r="AX23" s="170"/>
      <c r="AY23" s="172"/>
      <c r="AZ23" s="173"/>
      <c r="BA23" s="174"/>
      <c r="BB23" s="170"/>
      <c r="BC23" s="172"/>
      <c r="BD23" s="173"/>
      <c r="BE23" s="174"/>
      <c r="BF23" s="170"/>
      <c r="BG23" s="172"/>
      <c r="BH23" s="171"/>
      <c r="BI23" s="174"/>
      <c r="BJ23" s="170"/>
      <c r="BK23" s="172"/>
      <c r="BL23" s="173"/>
      <c r="BM23" s="174"/>
      <c r="BN23" s="170"/>
      <c r="BO23" s="172"/>
      <c r="BP23" s="173"/>
      <c r="BQ23" s="174"/>
      <c r="BR23" s="170"/>
      <c r="BS23" s="172"/>
      <c r="BT23" s="173"/>
      <c r="BU23" s="169"/>
      <c r="BV23" s="170"/>
      <c r="BW23" s="170"/>
      <c r="BX23" s="175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5"/>
      <c r="CM23" s="296"/>
      <c r="CN23" s="174"/>
      <c r="CO23" s="170"/>
      <c r="CP23" s="170"/>
      <c r="CQ23" s="172"/>
      <c r="CR23" s="173"/>
      <c r="CS23" s="171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375"/>
      <c r="DG23" s="173"/>
      <c r="DH23" s="397"/>
      <c r="DI23" s="167"/>
      <c r="DJ23" s="167"/>
      <c r="DK23" s="415"/>
      <c r="DL23" s="190"/>
      <c r="DM23" s="406"/>
      <c r="DN23" s="191"/>
      <c r="DO23" s="191"/>
      <c r="DP23" s="407"/>
      <c r="DQ23" s="190"/>
      <c r="DR23" s="191"/>
      <c r="DS23" s="191"/>
      <c r="DT23" s="407"/>
      <c r="DU23" s="190"/>
      <c r="DV23" s="406"/>
      <c r="DW23" s="191"/>
      <c r="DX23" s="191"/>
      <c r="DY23" s="191"/>
      <c r="DZ23" s="407"/>
      <c r="EA23" s="190"/>
      <c r="EB23" s="406"/>
      <c r="EC23" s="191"/>
      <c r="ED23" s="191"/>
      <c r="EE23" s="191"/>
      <c r="EF23" s="191"/>
      <c r="EG23" s="407"/>
      <c r="EH23" s="190"/>
    </row>
    <row r="24" spans="1:138" ht="19.899999999999999" customHeight="1" x14ac:dyDescent="0.15">
      <c r="A24" s="84">
        <v>20</v>
      </c>
      <c r="B24" s="89"/>
      <c r="C24" s="275"/>
      <c r="D24" s="276"/>
      <c r="E24" s="275"/>
      <c r="F24" s="287"/>
      <c r="G24" s="283">
        <f t="shared" si="2"/>
        <v>0</v>
      </c>
      <c r="H24" s="287"/>
      <c r="I24" s="288">
        <f t="shared" si="0"/>
        <v>0</v>
      </c>
      <c r="J24" s="293"/>
      <c r="K24" s="288">
        <f t="shared" si="1"/>
        <v>0</v>
      </c>
      <c r="L24" s="176"/>
      <c r="M24" s="179"/>
      <c r="N24" s="423"/>
      <c r="O24" s="178"/>
      <c r="P24" s="176"/>
      <c r="Q24" s="179"/>
      <c r="R24" s="180"/>
      <c r="S24" s="179"/>
      <c r="T24" s="179"/>
      <c r="U24" s="179"/>
      <c r="V24" s="177"/>
      <c r="W24" s="178"/>
      <c r="X24" s="176"/>
      <c r="Y24" s="179"/>
      <c r="Z24" s="179"/>
      <c r="AA24" s="180"/>
      <c r="AB24" s="179"/>
      <c r="AC24" s="179"/>
      <c r="AD24" s="180"/>
      <c r="AE24" s="242"/>
      <c r="AF24" s="181"/>
      <c r="AG24" s="182"/>
      <c r="AH24" s="183"/>
      <c r="AI24" s="182"/>
      <c r="AJ24" s="184"/>
      <c r="AK24" s="185"/>
      <c r="AL24" s="186"/>
      <c r="AM24" s="182"/>
      <c r="AN24" s="184"/>
      <c r="AO24" s="185"/>
      <c r="AP24" s="181"/>
      <c r="AQ24" s="182"/>
      <c r="AR24" s="183"/>
      <c r="AS24" s="182"/>
      <c r="AT24" s="182"/>
      <c r="AU24" s="182"/>
      <c r="AV24" s="187"/>
      <c r="AW24" s="182"/>
      <c r="AX24" s="182"/>
      <c r="AY24" s="184"/>
      <c r="AZ24" s="185"/>
      <c r="BA24" s="186"/>
      <c r="BB24" s="182"/>
      <c r="BC24" s="184"/>
      <c r="BD24" s="185"/>
      <c r="BE24" s="186"/>
      <c r="BF24" s="182"/>
      <c r="BG24" s="184"/>
      <c r="BH24" s="183"/>
      <c r="BI24" s="186"/>
      <c r="BJ24" s="182"/>
      <c r="BK24" s="184"/>
      <c r="BL24" s="185"/>
      <c r="BM24" s="186"/>
      <c r="BN24" s="182"/>
      <c r="BO24" s="184"/>
      <c r="BP24" s="185"/>
      <c r="BQ24" s="186"/>
      <c r="BR24" s="182"/>
      <c r="BS24" s="184"/>
      <c r="BT24" s="185"/>
      <c r="BU24" s="181"/>
      <c r="BV24" s="182"/>
      <c r="BW24" s="182"/>
      <c r="BX24" s="187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7"/>
      <c r="CM24" s="297"/>
      <c r="CN24" s="186"/>
      <c r="CO24" s="182"/>
      <c r="CP24" s="182"/>
      <c r="CQ24" s="184"/>
      <c r="CR24" s="185"/>
      <c r="CS24" s="183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376"/>
      <c r="DG24" s="185"/>
      <c r="DH24" s="398"/>
      <c r="DI24" s="401"/>
      <c r="DJ24" s="401"/>
      <c r="DK24" s="416"/>
      <c r="DL24" s="390"/>
      <c r="DM24" s="394"/>
      <c r="DN24" s="401"/>
      <c r="DO24" s="401"/>
      <c r="DP24" s="392"/>
      <c r="DQ24" s="390"/>
      <c r="DR24" s="401"/>
      <c r="DS24" s="401"/>
      <c r="DT24" s="392"/>
      <c r="DU24" s="390"/>
      <c r="DV24" s="394"/>
      <c r="DW24" s="401"/>
      <c r="DX24" s="401"/>
      <c r="DY24" s="401"/>
      <c r="DZ24" s="392"/>
      <c r="EA24" s="390"/>
      <c r="EB24" s="394"/>
      <c r="EC24" s="401"/>
      <c r="ED24" s="401"/>
      <c r="EE24" s="401"/>
      <c r="EF24" s="401"/>
      <c r="EG24" s="392"/>
      <c r="EH24" s="390"/>
    </row>
    <row r="25" spans="1:138" ht="19.899999999999999" customHeight="1" x14ac:dyDescent="0.15">
      <c r="A25" s="82">
        <v>21</v>
      </c>
      <c r="B25" s="87"/>
      <c r="C25" s="271"/>
      <c r="D25" s="272"/>
      <c r="E25" s="271"/>
      <c r="F25" s="281"/>
      <c r="G25" s="282">
        <f t="shared" si="2"/>
        <v>0</v>
      </c>
      <c r="H25" s="281"/>
      <c r="I25" s="283">
        <f t="shared" si="0"/>
        <v>0</v>
      </c>
      <c r="J25" s="281"/>
      <c r="K25" s="283">
        <f t="shared" si="1"/>
        <v>0</v>
      </c>
      <c r="L25" s="149"/>
      <c r="M25" s="152"/>
      <c r="N25" s="421"/>
      <c r="O25" s="151"/>
      <c r="P25" s="149"/>
      <c r="Q25" s="152"/>
      <c r="R25" s="153"/>
      <c r="S25" s="152"/>
      <c r="T25" s="152"/>
      <c r="U25" s="152"/>
      <c r="V25" s="150"/>
      <c r="W25" s="151"/>
      <c r="X25" s="149"/>
      <c r="Y25" s="152"/>
      <c r="Z25" s="152"/>
      <c r="AA25" s="153"/>
      <c r="AB25" s="152"/>
      <c r="AC25" s="152"/>
      <c r="AD25" s="153"/>
      <c r="AE25" s="240"/>
      <c r="AF25" s="154"/>
      <c r="AG25" s="155"/>
      <c r="AH25" s="156"/>
      <c r="AI25" s="155"/>
      <c r="AJ25" s="157"/>
      <c r="AK25" s="158"/>
      <c r="AL25" s="159"/>
      <c r="AM25" s="155"/>
      <c r="AN25" s="157"/>
      <c r="AO25" s="158"/>
      <c r="AP25" s="154"/>
      <c r="AQ25" s="155"/>
      <c r="AR25" s="156"/>
      <c r="AS25" s="155"/>
      <c r="AT25" s="155"/>
      <c r="AU25" s="155"/>
      <c r="AV25" s="163"/>
      <c r="AW25" s="155"/>
      <c r="AX25" s="155"/>
      <c r="AY25" s="157"/>
      <c r="AZ25" s="158"/>
      <c r="BA25" s="159"/>
      <c r="BB25" s="155"/>
      <c r="BC25" s="157"/>
      <c r="BD25" s="158"/>
      <c r="BE25" s="159"/>
      <c r="BF25" s="155"/>
      <c r="BG25" s="157"/>
      <c r="BH25" s="156"/>
      <c r="BI25" s="159"/>
      <c r="BJ25" s="155"/>
      <c r="BK25" s="157"/>
      <c r="BL25" s="158"/>
      <c r="BM25" s="159"/>
      <c r="BN25" s="155"/>
      <c r="BO25" s="157"/>
      <c r="BP25" s="158"/>
      <c r="BQ25" s="159"/>
      <c r="BR25" s="155"/>
      <c r="BS25" s="157"/>
      <c r="BT25" s="158"/>
      <c r="BU25" s="154"/>
      <c r="BV25" s="155"/>
      <c r="BW25" s="155"/>
      <c r="BX25" s="163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63"/>
      <c r="CM25" s="295"/>
      <c r="CN25" s="159"/>
      <c r="CO25" s="155"/>
      <c r="CP25" s="155"/>
      <c r="CQ25" s="157"/>
      <c r="CR25" s="158"/>
      <c r="CS25" s="156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374"/>
      <c r="DG25" s="158"/>
      <c r="DH25" s="396"/>
      <c r="DI25" s="152"/>
      <c r="DJ25" s="152"/>
      <c r="DK25" s="414"/>
      <c r="DL25" s="151"/>
      <c r="DM25" s="249"/>
      <c r="DN25" s="152"/>
      <c r="DO25" s="152"/>
      <c r="DP25" s="393"/>
      <c r="DQ25" s="151"/>
      <c r="DR25" s="152"/>
      <c r="DS25" s="152"/>
      <c r="DT25" s="393"/>
      <c r="DU25" s="151"/>
      <c r="DV25" s="249"/>
      <c r="DW25" s="152"/>
      <c r="DX25" s="152"/>
      <c r="DY25" s="152"/>
      <c r="DZ25" s="393"/>
      <c r="EA25" s="151"/>
      <c r="EB25" s="249"/>
      <c r="EC25" s="152"/>
      <c r="ED25" s="152"/>
      <c r="EE25" s="152"/>
      <c r="EF25" s="152"/>
      <c r="EG25" s="393"/>
      <c r="EH25" s="151"/>
    </row>
    <row r="26" spans="1:138" ht="19.899999999999999" customHeight="1" x14ac:dyDescent="0.15">
      <c r="A26" s="83">
        <v>22</v>
      </c>
      <c r="B26" s="88"/>
      <c r="C26" s="273"/>
      <c r="D26" s="274"/>
      <c r="E26" s="273"/>
      <c r="F26" s="284"/>
      <c r="G26" s="285">
        <f t="shared" si="2"/>
        <v>0</v>
      </c>
      <c r="H26" s="284"/>
      <c r="I26" s="285">
        <f t="shared" si="0"/>
        <v>0</v>
      </c>
      <c r="J26" s="284"/>
      <c r="K26" s="283">
        <f t="shared" si="1"/>
        <v>0</v>
      </c>
      <c r="L26" s="164"/>
      <c r="M26" s="167"/>
      <c r="N26" s="422"/>
      <c r="O26" s="166"/>
      <c r="P26" s="164"/>
      <c r="Q26" s="167"/>
      <c r="R26" s="168"/>
      <c r="S26" s="167"/>
      <c r="T26" s="167"/>
      <c r="U26" s="167"/>
      <c r="V26" s="165"/>
      <c r="W26" s="166"/>
      <c r="X26" s="164"/>
      <c r="Y26" s="167"/>
      <c r="Z26" s="167"/>
      <c r="AA26" s="168"/>
      <c r="AB26" s="167"/>
      <c r="AC26" s="167"/>
      <c r="AD26" s="168"/>
      <c r="AE26" s="241"/>
      <c r="AF26" s="169"/>
      <c r="AG26" s="170"/>
      <c r="AH26" s="171"/>
      <c r="AI26" s="170"/>
      <c r="AJ26" s="172"/>
      <c r="AK26" s="173"/>
      <c r="AL26" s="174"/>
      <c r="AM26" s="170"/>
      <c r="AN26" s="172"/>
      <c r="AO26" s="173"/>
      <c r="AP26" s="169"/>
      <c r="AQ26" s="170"/>
      <c r="AR26" s="171"/>
      <c r="AS26" s="170"/>
      <c r="AT26" s="170"/>
      <c r="AU26" s="170"/>
      <c r="AV26" s="175"/>
      <c r="AW26" s="170"/>
      <c r="AX26" s="170"/>
      <c r="AY26" s="172"/>
      <c r="AZ26" s="173"/>
      <c r="BA26" s="174"/>
      <c r="BB26" s="170"/>
      <c r="BC26" s="172"/>
      <c r="BD26" s="173"/>
      <c r="BE26" s="174"/>
      <c r="BF26" s="170"/>
      <c r="BG26" s="172"/>
      <c r="BH26" s="171"/>
      <c r="BI26" s="174"/>
      <c r="BJ26" s="170"/>
      <c r="BK26" s="172"/>
      <c r="BL26" s="173"/>
      <c r="BM26" s="174"/>
      <c r="BN26" s="170"/>
      <c r="BO26" s="172"/>
      <c r="BP26" s="173"/>
      <c r="BQ26" s="174"/>
      <c r="BR26" s="170"/>
      <c r="BS26" s="172"/>
      <c r="BT26" s="173"/>
      <c r="BU26" s="169"/>
      <c r="BV26" s="170"/>
      <c r="BW26" s="170"/>
      <c r="BX26" s="175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5"/>
      <c r="CM26" s="296"/>
      <c r="CN26" s="174"/>
      <c r="CO26" s="170"/>
      <c r="CP26" s="170"/>
      <c r="CQ26" s="172"/>
      <c r="CR26" s="173"/>
      <c r="CS26" s="171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375"/>
      <c r="DG26" s="173"/>
      <c r="DH26" s="397"/>
      <c r="DI26" s="167"/>
      <c r="DJ26" s="167"/>
      <c r="DK26" s="415"/>
      <c r="DL26" s="190"/>
      <c r="DM26" s="406"/>
      <c r="DN26" s="191"/>
      <c r="DO26" s="191"/>
      <c r="DP26" s="407"/>
      <c r="DQ26" s="190"/>
      <c r="DR26" s="191"/>
      <c r="DS26" s="191"/>
      <c r="DT26" s="407"/>
      <c r="DU26" s="190"/>
      <c r="DV26" s="406"/>
      <c r="DW26" s="191"/>
      <c r="DX26" s="191"/>
      <c r="DY26" s="191"/>
      <c r="DZ26" s="407"/>
      <c r="EA26" s="190"/>
      <c r="EB26" s="406"/>
      <c r="EC26" s="191"/>
      <c r="ED26" s="191"/>
      <c r="EE26" s="191"/>
      <c r="EF26" s="191"/>
      <c r="EG26" s="407"/>
      <c r="EH26" s="190"/>
    </row>
    <row r="27" spans="1:138" ht="19.899999999999999" customHeight="1" x14ac:dyDescent="0.15">
      <c r="A27" s="83">
        <v>23</v>
      </c>
      <c r="B27" s="88"/>
      <c r="C27" s="273"/>
      <c r="D27" s="274"/>
      <c r="E27" s="273"/>
      <c r="F27" s="284"/>
      <c r="G27" s="285">
        <f t="shared" si="2"/>
        <v>0</v>
      </c>
      <c r="H27" s="284"/>
      <c r="I27" s="285">
        <f t="shared" si="0"/>
        <v>0</v>
      </c>
      <c r="J27" s="284"/>
      <c r="K27" s="283">
        <f t="shared" si="1"/>
        <v>0</v>
      </c>
      <c r="L27" s="164"/>
      <c r="M27" s="167"/>
      <c r="N27" s="422"/>
      <c r="O27" s="166"/>
      <c r="P27" s="164"/>
      <c r="Q27" s="167"/>
      <c r="R27" s="168"/>
      <c r="S27" s="167"/>
      <c r="T27" s="167"/>
      <c r="U27" s="167"/>
      <c r="V27" s="165"/>
      <c r="W27" s="166"/>
      <c r="X27" s="164"/>
      <c r="Y27" s="167"/>
      <c r="Z27" s="167"/>
      <c r="AA27" s="168"/>
      <c r="AB27" s="167"/>
      <c r="AC27" s="167"/>
      <c r="AD27" s="168"/>
      <c r="AE27" s="241"/>
      <c r="AF27" s="169"/>
      <c r="AG27" s="170"/>
      <c r="AH27" s="171"/>
      <c r="AI27" s="170"/>
      <c r="AJ27" s="172"/>
      <c r="AK27" s="173"/>
      <c r="AL27" s="174"/>
      <c r="AM27" s="170"/>
      <c r="AN27" s="172"/>
      <c r="AO27" s="173"/>
      <c r="AP27" s="169"/>
      <c r="AQ27" s="170"/>
      <c r="AR27" s="171"/>
      <c r="AS27" s="170"/>
      <c r="AT27" s="170"/>
      <c r="AU27" s="170"/>
      <c r="AV27" s="175"/>
      <c r="AW27" s="170"/>
      <c r="AX27" s="170"/>
      <c r="AY27" s="172"/>
      <c r="AZ27" s="173"/>
      <c r="BA27" s="174"/>
      <c r="BB27" s="170"/>
      <c r="BC27" s="172"/>
      <c r="BD27" s="173"/>
      <c r="BE27" s="174"/>
      <c r="BF27" s="170"/>
      <c r="BG27" s="172"/>
      <c r="BH27" s="171"/>
      <c r="BI27" s="174"/>
      <c r="BJ27" s="170"/>
      <c r="BK27" s="172"/>
      <c r="BL27" s="173"/>
      <c r="BM27" s="174"/>
      <c r="BN27" s="170"/>
      <c r="BO27" s="172"/>
      <c r="BP27" s="173"/>
      <c r="BQ27" s="174"/>
      <c r="BR27" s="170"/>
      <c r="BS27" s="172"/>
      <c r="BT27" s="173"/>
      <c r="BU27" s="169"/>
      <c r="BV27" s="170"/>
      <c r="BW27" s="170"/>
      <c r="BX27" s="175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5"/>
      <c r="CM27" s="296"/>
      <c r="CN27" s="174"/>
      <c r="CO27" s="170"/>
      <c r="CP27" s="170"/>
      <c r="CQ27" s="172"/>
      <c r="CR27" s="173"/>
      <c r="CS27" s="171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375"/>
      <c r="DG27" s="173"/>
      <c r="DH27" s="397"/>
      <c r="DI27" s="167"/>
      <c r="DJ27" s="167"/>
      <c r="DK27" s="415"/>
      <c r="DL27" s="190"/>
      <c r="DM27" s="406"/>
      <c r="DN27" s="191"/>
      <c r="DO27" s="191"/>
      <c r="DP27" s="407"/>
      <c r="DQ27" s="190"/>
      <c r="DR27" s="191"/>
      <c r="DS27" s="191"/>
      <c r="DT27" s="407"/>
      <c r="DU27" s="190"/>
      <c r="DV27" s="406"/>
      <c r="DW27" s="191"/>
      <c r="DX27" s="191"/>
      <c r="DY27" s="191"/>
      <c r="DZ27" s="407"/>
      <c r="EA27" s="190"/>
      <c r="EB27" s="406"/>
      <c r="EC27" s="191"/>
      <c r="ED27" s="191"/>
      <c r="EE27" s="191"/>
      <c r="EF27" s="191"/>
      <c r="EG27" s="407"/>
      <c r="EH27" s="190"/>
    </row>
    <row r="28" spans="1:138" ht="19.899999999999999" customHeight="1" x14ac:dyDescent="0.15">
      <c r="A28" s="86">
        <v>24</v>
      </c>
      <c r="B28" s="91"/>
      <c r="C28" s="279"/>
      <c r="D28" s="280"/>
      <c r="E28" s="279"/>
      <c r="F28" s="291"/>
      <c r="G28" s="283">
        <f t="shared" si="2"/>
        <v>0</v>
      </c>
      <c r="H28" s="291"/>
      <c r="I28" s="283">
        <f t="shared" si="0"/>
        <v>0</v>
      </c>
      <c r="J28" s="291"/>
      <c r="K28" s="283">
        <f t="shared" si="1"/>
        <v>0</v>
      </c>
      <c r="L28" s="197"/>
      <c r="M28" s="200"/>
      <c r="N28" s="425"/>
      <c r="O28" s="199"/>
      <c r="P28" s="197"/>
      <c r="Q28" s="200"/>
      <c r="R28" s="201"/>
      <c r="S28" s="200"/>
      <c r="T28" s="200"/>
      <c r="U28" s="200"/>
      <c r="V28" s="198"/>
      <c r="W28" s="199"/>
      <c r="X28" s="197"/>
      <c r="Y28" s="200"/>
      <c r="Z28" s="200"/>
      <c r="AA28" s="201"/>
      <c r="AB28" s="200"/>
      <c r="AC28" s="200"/>
      <c r="AD28" s="201"/>
      <c r="AE28" s="244"/>
      <c r="AF28" s="202"/>
      <c r="AG28" s="203"/>
      <c r="AH28" s="204"/>
      <c r="AI28" s="203"/>
      <c r="AJ28" s="205"/>
      <c r="AK28" s="206"/>
      <c r="AL28" s="207"/>
      <c r="AM28" s="203"/>
      <c r="AN28" s="205"/>
      <c r="AO28" s="206"/>
      <c r="AP28" s="202"/>
      <c r="AQ28" s="203"/>
      <c r="AR28" s="204"/>
      <c r="AS28" s="203"/>
      <c r="AT28" s="203"/>
      <c r="AU28" s="203"/>
      <c r="AV28" s="208"/>
      <c r="AW28" s="203"/>
      <c r="AX28" s="203"/>
      <c r="AY28" s="205"/>
      <c r="AZ28" s="206"/>
      <c r="BA28" s="207"/>
      <c r="BB28" s="203"/>
      <c r="BC28" s="205"/>
      <c r="BD28" s="206"/>
      <c r="BE28" s="207"/>
      <c r="BF28" s="203"/>
      <c r="BG28" s="205"/>
      <c r="BH28" s="204"/>
      <c r="BI28" s="207"/>
      <c r="BJ28" s="203"/>
      <c r="BK28" s="205"/>
      <c r="BL28" s="206"/>
      <c r="BM28" s="207"/>
      <c r="BN28" s="203"/>
      <c r="BO28" s="205"/>
      <c r="BP28" s="206"/>
      <c r="BQ28" s="207"/>
      <c r="BR28" s="203"/>
      <c r="BS28" s="205"/>
      <c r="BT28" s="206"/>
      <c r="BU28" s="202"/>
      <c r="BV28" s="203"/>
      <c r="BW28" s="203"/>
      <c r="BX28" s="208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8"/>
      <c r="CM28" s="299"/>
      <c r="CN28" s="207"/>
      <c r="CO28" s="203"/>
      <c r="CP28" s="203"/>
      <c r="CQ28" s="205"/>
      <c r="CR28" s="206"/>
      <c r="CS28" s="204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378"/>
      <c r="DG28" s="206"/>
      <c r="DH28" s="397"/>
      <c r="DI28" s="167"/>
      <c r="DJ28" s="167"/>
      <c r="DK28" s="415"/>
      <c r="DL28" s="190"/>
      <c r="DM28" s="406"/>
      <c r="DN28" s="191"/>
      <c r="DO28" s="191"/>
      <c r="DP28" s="407"/>
      <c r="DQ28" s="190"/>
      <c r="DR28" s="191"/>
      <c r="DS28" s="191"/>
      <c r="DT28" s="407"/>
      <c r="DU28" s="190"/>
      <c r="DV28" s="406"/>
      <c r="DW28" s="191"/>
      <c r="DX28" s="191"/>
      <c r="DY28" s="191"/>
      <c r="DZ28" s="407"/>
      <c r="EA28" s="190"/>
      <c r="EB28" s="406"/>
      <c r="EC28" s="191"/>
      <c r="ED28" s="191"/>
      <c r="EE28" s="191"/>
      <c r="EF28" s="191"/>
      <c r="EG28" s="407"/>
      <c r="EH28" s="190"/>
    </row>
    <row r="29" spans="1:138" ht="19.899999999999999" customHeight="1" x14ac:dyDescent="0.15">
      <c r="A29" s="84">
        <v>25</v>
      </c>
      <c r="B29" s="89"/>
      <c r="C29" s="275"/>
      <c r="D29" s="276"/>
      <c r="E29" s="275"/>
      <c r="F29" s="287"/>
      <c r="G29" s="283">
        <f t="shared" si="2"/>
        <v>0</v>
      </c>
      <c r="H29" s="287"/>
      <c r="I29" s="283">
        <f t="shared" si="0"/>
        <v>0</v>
      </c>
      <c r="J29" s="287"/>
      <c r="K29" s="283">
        <f t="shared" si="1"/>
        <v>0</v>
      </c>
      <c r="L29" s="176"/>
      <c r="M29" s="179"/>
      <c r="N29" s="423"/>
      <c r="O29" s="178"/>
      <c r="P29" s="176"/>
      <c r="Q29" s="179"/>
      <c r="R29" s="180"/>
      <c r="S29" s="179"/>
      <c r="T29" s="179"/>
      <c r="U29" s="179"/>
      <c r="V29" s="177"/>
      <c r="W29" s="178"/>
      <c r="X29" s="176"/>
      <c r="Y29" s="179"/>
      <c r="Z29" s="179"/>
      <c r="AA29" s="180"/>
      <c r="AB29" s="179"/>
      <c r="AC29" s="179"/>
      <c r="AD29" s="180"/>
      <c r="AE29" s="242"/>
      <c r="AF29" s="181"/>
      <c r="AG29" s="182"/>
      <c r="AH29" s="183"/>
      <c r="AI29" s="182"/>
      <c r="AJ29" s="184"/>
      <c r="AK29" s="185"/>
      <c r="AL29" s="186"/>
      <c r="AM29" s="182"/>
      <c r="AN29" s="184"/>
      <c r="AO29" s="185"/>
      <c r="AP29" s="181"/>
      <c r="AQ29" s="182"/>
      <c r="AR29" s="183"/>
      <c r="AS29" s="182"/>
      <c r="AT29" s="182"/>
      <c r="AU29" s="182"/>
      <c r="AV29" s="187"/>
      <c r="AW29" s="182"/>
      <c r="AX29" s="182"/>
      <c r="AY29" s="184"/>
      <c r="AZ29" s="185"/>
      <c r="BA29" s="186"/>
      <c r="BB29" s="182"/>
      <c r="BC29" s="184"/>
      <c r="BD29" s="185"/>
      <c r="BE29" s="186"/>
      <c r="BF29" s="182"/>
      <c r="BG29" s="184"/>
      <c r="BH29" s="183"/>
      <c r="BI29" s="186"/>
      <c r="BJ29" s="182"/>
      <c r="BK29" s="184"/>
      <c r="BL29" s="185"/>
      <c r="BM29" s="186"/>
      <c r="BN29" s="182"/>
      <c r="BO29" s="184"/>
      <c r="BP29" s="185"/>
      <c r="BQ29" s="186"/>
      <c r="BR29" s="182"/>
      <c r="BS29" s="184"/>
      <c r="BT29" s="185"/>
      <c r="BU29" s="181"/>
      <c r="BV29" s="182"/>
      <c r="BW29" s="182"/>
      <c r="BX29" s="187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7"/>
      <c r="CM29" s="297"/>
      <c r="CN29" s="186"/>
      <c r="CO29" s="182"/>
      <c r="CP29" s="182"/>
      <c r="CQ29" s="184"/>
      <c r="CR29" s="185"/>
      <c r="CS29" s="183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376"/>
      <c r="DG29" s="185"/>
      <c r="DH29" s="398"/>
      <c r="DI29" s="401"/>
      <c r="DJ29" s="401"/>
      <c r="DK29" s="416"/>
      <c r="DL29" s="389"/>
      <c r="DM29" s="395"/>
      <c r="DN29" s="402"/>
      <c r="DO29" s="402"/>
      <c r="DP29" s="391"/>
      <c r="DQ29" s="389"/>
      <c r="DR29" s="402"/>
      <c r="DS29" s="402"/>
      <c r="DT29" s="391"/>
      <c r="DU29" s="389"/>
      <c r="DV29" s="395"/>
      <c r="DW29" s="402"/>
      <c r="DX29" s="402"/>
      <c r="DY29" s="402"/>
      <c r="DZ29" s="391"/>
      <c r="EA29" s="389"/>
      <c r="EB29" s="395"/>
      <c r="EC29" s="402"/>
      <c r="ED29" s="402"/>
      <c r="EE29" s="402"/>
      <c r="EF29" s="402"/>
      <c r="EG29" s="391"/>
      <c r="EH29" s="389"/>
    </row>
    <row r="30" spans="1:138" ht="9.75" customHeight="1" x14ac:dyDescent="0.15">
      <c r="A30" s="209"/>
      <c r="B30" s="114"/>
      <c r="C30" s="114"/>
      <c r="D30" s="210" t="s">
        <v>67</v>
      </c>
      <c r="E30" s="114"/>
      <c r="F30" s="211" t="s">
        <v>66</v>
      </c>
      <c r="G30" s="212" t="s">
        <v>76</v>
      </c>
      <c r="H30" s="210" t="s">
        <v>69</v>
      </c>
      <c r="I30" s="213" t="s">
        <v>68</v>
      </c>
      <c r="J30" s="210" t="s">
        <v>71</v>
      </c>
      <c r="K30" s="213" t="s">
        <v>70</v>
      </c>
      <c r="L30" s="214"/>
      <c r="M30" s="217"/>
      <c r="N30" s="426"/>
      <c r="O30" s="216"/>
      <c r="P30" s="214"/>
      <c r="Q30" s="217"/>
      <c r="R30" s="218"/>
      <c r="S30" s="217"/>
      <c r="T30" s="217"/>
      <c r="U30" s="217"/>
      <c r="V30" s="215"/>
      <c r="W30" s="216"/>
      <c r="X30" s="214"/>
      <c r="Y30" s="217"/>
      <c r="Z30" s="217"/>
      <c r="AA30" s="218"/>
      <c r="AB30" s="217"/>
      <c r="AC30" s="217"/>
      <c r="AD30" s="218"/>
      <c r="AE30" s="245"/>
      <c r="AF30" s="219"/>
      <c r="AG30" s="220"/>
      <c r="AH30" s="220"/>
      <c r="AI30" s="220"/>
      <c r="AJ30" s="221"/>
      <c r="AK30" s="222"/>
      <c r="AL30" s="219"/>
      <c r="AM30" s="220"/>
      <c r="AN30" s="221"/>
      <c r="AO30" s="222"/>
      <c r="AP30" s="224"/>
      <c r="AQ30" s="220"/>
      <c r="AR30" s="223"/>
      <c r="AS30" s="220"/>
      <c r="AT30" s="220"/>
      <c r="AU30" s="220"/>
      <c r="AV30" s="225"/>
      <c r="AW30" s="220"/>
      <c r="AX30" s="220"/>
      <c r="AY30" s="221"/>
      <c r="AZ30" s="137"/>
      <c r="BA30" s="219"/>
      <c r="BB30" s="220"/>
      <c r="BC30" s="221"/>
      <c r="BD30" s="137"/>
      <c r="BE30" s="219"/>
      <c r="BF30" s="220"/>
      <c r="BG30" s="221"/>
      <c r="BH30" s="223"/>
      <c r="BI30" s="219"/>
      <c r="BJ30" s="220"/>
      <c r="BK30" s="221"/>
      <c r="BL30" s="137"/>
      <c r="BM30" s="219"/>
      <c r="BN30" s="220"/>
      <c r="BO30" s="221"/>
      <c r="BP30" s="137"/>
      <c r="BQ30" s="219"/>
      <c r="BR30" s="220"/>
      <c r="BS30" s="221"/>
      <c r="BT30" s="137"/>
      <c r="BU30" s="223"/>
      <c r="BV30" s="220"/>
      <c r="BW30" s="220"/>
      <c r="BX30" s="225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5"/>
      <c r="CM30" s="300"/>
      <c r="CN30" s="219"/>
      <c r="CO30" s="220"/>
      <c r="CP30" s="220"/>
      <c r="CQ30" s="221"/>
      <c r="CR30" s="137"/>
      <c r="CS30" s="226"/>
      <c r="CT30" s="220"/>
      <c r="CU30" s="226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373"/>
      <c r="DG30" s="137"/>
      <c r="DH30" s="399"/>
      <c r="DI30" s="402"/>
      <c r="DJ30" s="402"/>
      <c r="DK30" s="417"/>
      <c r="DL30" s="216">
        <v>0</v>
      </c>
      <c r="DM30" s="400"/>
      <c r="DN30" s="217"/>
      <c r="DO30" s="217"/>
      <c r="DP30" s="405"/>
      <c r="DQ30" s="216"/>
      <c r="DR30" s="217"/>
      <c r="DS30" s="217"/>
      <c r="DT30" s="405"/>
      <c r="DU30" s="216"/>
      <c r="DV30" s="400"/>
      <c r="DW30" s="217"/>
      <c r="DX30" s="217"/>
      <c r="DY30" s="217"/>
      <c r="DZ30" s="405"/>
      <c r="EA30" s="216"/>
      <c r="EB30" s="400"/>
      <c r="EC30" s="217"/>
      <c r="ED30" s="217"/>
      <c r="EE30" s="217"/>
      <c r="EF30" s="217"/>
      <c r="EG30" s="405"/>
      <c r="EH30" s="216"/>
    </row>
    <row r="31" spans="1:138" ht="32.1" customHeight="1" x14ac:dyDescent="0.15">
      <c r="A31" s="227"/>
      <c r="B31" s="115" t="s">
        <v>74</v>
      </c>
      <c r="C31" s="319">
        <f>SUM(C5:C30)</f>
        <v>0</v>
      </c>
      <c r="D31" s="319">
        <f>SUM(D5:D29)</f>
        <v>0</v>
      </c>
      <c r="E31" s="248" t="e">
        <f>D31/C31</f>
        <v>#DIV/0!</v>
      </c>
      <c r="F31" s="229" t="e">
        <f>G31/D31</f>
        <v>#DIV/0!</v>
      </c>
      <c r="G31" s="320">
        <f>SUM(G5:G29)</f>
        <v>0</v>
      </c>
      <c r="H31" s="229" t="e">
        <f>I31/D31</f>
        <v>#DIV/0!</v>
      </c>
      <c r="I31" s="228">
        <f>SUM(I5:I29)</f>
        <v>0</v>
      </c>
      <c r="J31" s="229" t="e">
        <f>K31/D31</f>
        <v>#DIV/0!</v>
      </c>
      <c r="K31" s="228">
        <f>SUM(K5:K29)</f>
        <v>0</v>
      </c>
      <c r="L31" s="230">
        <f t="shared" ref="L31:AO31" si="3">SUM(L5:L30)</f>
        <v>0</v>
      </c>
      <c r="M31" s="232">
        <f t="shared" si="3"/>
        <v>0</v>
      </c>
      <c r="N31" s="427">
        <f t="shared" ref="N31" si="4">SUM(N5:N30)</f>
        <v>0</v>
      </c>
      <c r="O31" s="228">
        <f t="shared" si="3"/>
        <v>0</v>
      </c>
      <c r="P31" s="230">
        <f t="shared" si="3"/>
        <v>0</v>
      </c>
      <c r="Q31" s="232">
        <f t="shared" si="3"/>
        <v>0</v>
      </c>
      <c r="R31" s="232">
        <f t="shared" si="3"/>
        <v>0</v>
      </c>
      <c r="S31" s="232">
        <f t="shared" si="3"/>
        <v>0</v>
      </c>
      <c r="T31" s="232">
        <f t="shared" si="3"/>
        <v>0</v>
      </c>
      <c r="U31" s="232">
        <f t="shared" si="3"/>
        <v>0</v>
      </c>
      <c r="V31" s="231">
        <f t="shared" si="3"/>
        <v>0</v>
      </c>
      <c r="W31" s="228">
        <f t="shared" si="3"/>
        <v>0</v>
      </c>
      <c r="X31" s="230">
        <f>SUM(X5:X30)</f>
        <v>0</v>
      </c>
      <c r="Y31" s="232">
        <f>SUM(Y5:Y30)</f>
        <v>0</v>
      </c>
      <c r="Z31" s="232">
        <f>SUM(Z5:Z30)</f>
        <v>0</v>
      </c>
      <c r="AA31" s="353">
        <f t="shared" si="3"/>
        <v>0</v>
      </c>
      <c r="AB31" s="232">
        <f t="shared" si="3"/>
        <v>0</v>
      </c>
      <c r="AC31" s="232">
        <f>SUM(AC5:AC30)</f>
        <v>0</v>
      </c>
      <c r="AD31" s="233">
        <f>SUM(AD5:AD30)</f>
        <v>0</v>
      </c>
      <c r="AE31" s="235">
        <f t="shared" si="3"/>
        <v>0</v>
      </c>
      <c r="AF31" s="230">
        <f t="shared" si="3"/>
        <v>0</v>
      </c>
      <c r="AG31" s="232">
        <f t="shared" si="3"/>
        <v>0</v>
      </c>
      <c r="AH31" s="232">
        <f t="shared" si="3"/>
        <v>0</v>
      </c>
      <c r="AI31" s="232">
        <f t="shared" si="3"/>
        <v>0</v>
      </c>
      <c r="AJ31" s="231">
        <f t="shared" si="3"/>
        <v>0</v>
      </c>
      <c r="AK31" s="228">
        <f t="shared" si="3"/>
        <v>0</v>
      </c>
      <c r="AL31" s="230">
        <f t="shared" si="3"/>
        <v>0</v>
      </c>
      <c r="AM31" s="232">
        <f t="shared" si="3"/>
        <v>0</v>
      </c>
      <c r="AN31" s="231">
        <f t="shared" si="3"/>
        <v>0</v>
      </c>
      <c r="AO31" s="235">
        <f t="shared" si="3"/>
        <v>0</v>
      </c>
      <c r="AP31" s="230">
        <f t="shared" ref="AP31:CQ31" si="5">SUM(AP5:AP30)</f>
        <v>0</v>
      </c>
      <c r="AQ31" s="232">
        <f t="shared" si="5"/>
        <v>0</v>
      </c>
      <c r="AR31" s="233">
        <f t="shared" si="5"/>
        <v>0</v>
      </c>
      <c r="AS31" s="234">
        <f t="shared" si="5"/>
        <v>0</v>
      </c>
      <c r="AT31" s="232">
        <f t="shared" si="5"/>
        <v>0</v>
      </c>
      <c r="AU31" s="232">
        <f t="shared" si="5"/>
        <v>0</v>
      </c>
      <c r="AV31" s="232">
        <f t="shared" si="5"/>
        <v>0</v>
      </c>
      <c r="AW31" s="233">
        <f t="shared" si="5"/>
        <v>0</v>
      </c>
      <c r="AX31" s="232">
        <f t="shared" si="5"/>
        <v>0</v>
      </c>
      <c r="AY31" s="231">
        <f t="shared" si="5"/>
        <v>0</v>
      </c>
      <c r="AZ31" s="228">
        <f t="shared" si="5"/>
        <v>0</v>
      </c>
      <c r="BA31" s="230">
        <f t="shared" si="5"/>
        <v>0</v>
      </c>
      <c r="BB31" s="232">
        <f t="shared" ref="BB31:BG31" si="6">SUM(BB5:BB30)</f>
        <v>0</v>
      </c>
      <c r="BC31" s="231">
        <f t="shared" si="6"/>
        <v>0</v>
      </c>
      <c r="BD31" s="228">
        <f t="shared" si="6"/>
        <v>0</v>
      </c>
      <c r="BE31" s="230">
        <f t="shared" si="6"/>
        <v>0</v>
      </c>
      <c r="BF31" s="233">
        <f t="shared" si="6"/>
        <v>0</v>
      </c>
      <c r="BG31" s="231">
        <f t="shared" si="6"/>
        <v>0</v>
      </c>
      <c r="BH31" s="228">
        <f t="shared" si="5"/>
        <v>0</v>
      </c>
      <c r="BI31" s="230">
        <f t="shared" ref="BI31:BN31" si="7">SUM(BI5:BI30)</f>
        <v>0</v>
      </c>
      <c r="BJ31" s="232">
        <f t="shared" si="7"/>
        <v>0</v>
      </c>
      <c r="BK31" s="231">
        <f t="shared" si="7"/>
        <v>0</v>
      </c>
      <c r="BL31" s="228">
        <f t="shared" si="7"/>
        <v>0</v>
      </c>
      <c r="BM31" s="230">
        <f t="shared" si="7"/>
        <v>0</v>
      </c>
      <c r="BN31" s="232">
        <f t="shared" si="7"/>
        <v>0</v>
      </c>
      <c r="BO31" s="231">
        <f t="shared" ref="BO31:BT31" si="8">SUM(BO5:BO30)</f>
        <v>0</v>
      </c>
      <c r="BP31" s="228">
        <f>SUM(BP5:BP30)</f>
        <v>0</v>
      </c>
      <c r="BQ31" s="230">
        <f t="shared" si="8"/>
        <v>0</v>
      </c>
      <c r="BR31" s="232">
        <f>SUM(BR5:BR30)</f>
        <v>0</v>
      </c>
      <c r="BS31" s="231">
        <f>SUM(BS5:BS30)</f>
        <v>0</v>
      </c>
      <c r="BT31" s="228">
        <f t="shared" si="8"/>
        <v>0</v>
      </c>
      <c r="BU31" s="233">
        <f>SUM(BU5:BU30)</f>
        <v>0</v>
      </c>
      <c r="BV31" s="234">
        <f t="shared" si="5"/>
        <v>0</v>
      </c>
      <c r="BW31" s="234">
        <f t="shared" si="5"/>
        <v>0</v>
      </c>
      <c r="BX31" s="234">
        <f t="shared" si="5"/>
        <v>0</v>
      </c>
      <c r="BY31" s="232">
        <f t="shared" si="5"/>
        <v>0</v>
      </c>
      <c r="BZ31" s="232">
        <f t="shared" si="5"/>
        <v>0</v>
      </c>
      <c r="CA31" s="233">
        <f t="shared" si="5"/>
        <v>0</v>
      </c>
      <c r="CB31" s="234">
        <f t="shared" si="5"/>
        <v>0</v>
      </c>
      <c r="CC31" s="232">
        <f t="shared" si="5"/>
        <v>0</v>
      </c>
      <c r="CD31" s="232">
        <f t="shared" si="5"/>
        <v>0</v>
      </c>
      <c r="CE31" s="232">
        <f t="shared" ref="CE31" si="9">SUM(CE5:CE30)</f>
        <v>0</v>
      </c>
      <c r="CF31" s="232">
        <f t="shared" si="5"/>
        <v>0</v>
      </c>
      <c r="CG31" s="232">
        <f t="shared" si="5"/>
        <v>0</v>
      </c>
      <c r="CH31" s="232">
        <f t="shared" si="5"/>
        <v>0</v>
      </c>
      <c r="CI31" s="232">
        <f t="shared" si="5"/>
        <v>0</v>
      </c>
      <c r="CJ31" s="232">
        <f t="shared" si="5"/>
        <v>0</v>
      </c>
      <c r="CK31" s="232">
        <f t="shared" si="5"/>
        <v>0</v>
      </c>
      <c r="CL31" s="234">
        <f t="shared" si="5"/>
        <v>0</v>
      </c>
      <c r="CM31" s="301">
        <f t="shared" si="5"/>
        <v>0</v>
      </c>
      <c r="CN31" s="230">
        <f t="shared" si="5"/>
        <v>0</v>
      </c>
      <c r="CO31" s="234">
        <f t="shared" si="5"/>
        <v>0</v>
      </c>
      <c r="CP31" s="234">
        <f t="shared" si="5"/>
        <v>0</v>
      </c>
      <c r="CQ31" s="231">
        <f t="shared" si="5"/>
        <v>0</v>
      </c>
      <c r="CR31" s="228">
        <f>SUM(CR5:CR30)</f>
        <v>0</v>
      </c>
      <c r="CS31" s="353">
        <f>SUM(CS5:CS30)</f>
        <v>0</v>
      </c>
      <c r="CT31" s="232">
        <f t="shared" ref="CT31:EH31" si="10">SUM(CT5:CT30)</f>
        <v>0</v>
      </c>
      <c r="CU31" s="233">
        <f t="shared" si="10"/>
        <v>0</v>
      </c>
      <c r="CV31" s="232">
        <f t="shared" si="10"/>
        <v>0</v>
      </c>
      <c r="CW31" s="232">
        <f>SUM(CW5:CW30)</f>
        <v>0</v>
      </c>
      <c r="CX31" s="232">
        <f t="shared" si="10"/>
        <v>0</v>
      </c>
      <c r="CY31" s="233">
        <f t="shared" ref="CY31:DF31" si="11">SUM(CY5:CY30)</f>
        <v>0</v>
      </c>
      <c r="CZ31" s="232">
        <f t="shared" si="11"/>
        <v>0</v>
      </c>
      <c r="DA31" s="232">
        <f t="shared" si="11"/>
        <v>0</v>
      </c>
      <c r="DB31" s="232">
        <f t="shared" si="11"/>
        <v>0</v>
      </c>
      <c r="DC31" s="232">
        <f t="shared" si="11"/>
        <v>0</v>
      </c>
      <c r="DD31" s="232">
        <f t="shared" si="11"/>
        <v>0</v>
      </c>
      <c r="DE31" s="232">
        <f>SUM(DE5:DE30)</f>
        <v>0</v>
      </c>
      <c r="DF31" s="379">
        <f t="shared" si="11"/>
        <v>0</v>
      </c>
      <c r="DG31" s="228">
        <f t="shared" si="10"/>
        <v>0</v>
      </c>
      <c r="DH31" s="398">
        <f t="shared" si="10"/>
        <v>0</v>
      </c>
      <c r="DI31" s="401">
        <f t="shared" si="10"/>
        <v>0</v>
      </c>
      <c r="DJ31" s="401">
        <f t="shared" si="10"/>
        <v>0</v>
      </c>
      <c r="DK31" s="416">
        <f t="shared" si="10"/>
        <v>0</v>
      </c>
      <c r="DL31" s="390"/>
      <c r="DM31" s="394">
        <f t="shared" si="10"/>
        <v>0</v>
      </c>
      <c r="DN31" s="401">
        <f t="shared" si="10"/>
        <v>0</v>
      </c>
      <c r="DO31" s="401">
        <f t="shared" si="10"/>
        <v>0</v>
      </c>
      <c r="DP31" s="392">
        <f t="shared" si="10"/>
        <v>0</v>
      </c>
      <c r="DQ31" s="390">
        <f t="shared" si="10"/>
        <v>0</v>
      </c>
      <c r="DR31" s="401">
        <f t="shared" si="10"/>
        <v>0</v>
      </c>
      <c r="DS31" s="401">
        <f t="shared" si="10"/>
        <v>0</v>
      </c>
      <c r="DT31" s="392">
        <f t="shared" si="10"/>
        <v>0</v>
      </c>
      <c r="DU31" s="390">
        <f t="shared" si="10"/>
        <v>0</v>
      </c>
      <c r="DV31" s="394">
        <f t="shared" si="10"/>
        <v>0</v>
      </c>
      <c r="DW31" s="401">
        <f t="shared" si="10"/>
        <v>0</v>
      </c>
      <c r="DX31" s="401">
        <f t="shared" si="10"/>
        <v>0</v>
      </c>
      <c r="DY31" s="401">
        <f t="shared" si="10"/>
        <v>0</v>
      </c>
      <c r="DZ31" s="392">
        <f t="shared" si="10"/>
        <v>0</v>
      </c>
      <c r="EA31" s="390">
        <f t="shared" si="10"/>
        <v>0</v>
      </c>
      <c r="EB31" s="394">
        <f t="shared" si="10"/>
        <v>0</v>
      </c>
      <c r="EC31" s="401">
        <f t="shared" si="10"/>
        <v>0</v>
      </c>
      <c r="ED31" s="401">
        <f t="shared" si="10"/>
        <v>0</v>
      </c>
      <c r="EE31" s="401">
        <f t="shared" si="10"/>
        <v>0</v>
      </c>
      <c r="EF31" s="401">
        <f t="shared" si="10"/>
        <v>0</v>
      </c>
      <c r="EG31" s="392">
        <f t="shared" si="10"/>
        <v>0</v>
      </c>
      <c r="EH31" s="390">
        <f t="shared" si="10"/>
        <v>0</v>
      </c>
    </row>
    <row r="32" spans="1:138" s="236" customFormat="1" ht="16.5" customHeight="1" x14ac:dyDescent="0.15">
      <c r="B32" s="511" t="s">
        <v>35</v>
      </c>
      <c r="C32" s="511"/>
      <c r="D32" s="511"/>
      <c r="E32" s="511"/>
      <c r="F32" s="511"/>
      <c r="G32" s="511"/>
      <c r="H32" s="511"/>
      <c r="I32" s="511"/>
      <c r="J32" s="511"/>
      <c r="K32" s="511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37"/>
      <c r="Z32" s="237"/>
      <c r="AA32" s="237"/>
      <c r="AB32" s="237"/>
      <c r="AC32" s="237"/>
      <c r="AD32" s="237"/>
      <c r="AE32" s="237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38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493" t="s">
        <v>132</v>
      </c>
      <c r="BV32" s="493"/>
      <c r="BW32" s="493"/>
      <c r="BX32" s="493"/>
      <c r="BY32" s="493"/>
      <c r="BZ32" s="493"/>
      <c r="CA32" s="493"/>
      <c r="CB32" s="493"/>
      <c r="CC32" s="493"/>
      <c r="CD32" s="493"/>
      <c r="CE32" s="493"/>
      <c r="CF32" s="493"/>
      <c r="CG32" s="493"/>
      <c r="CH32" s="493"/>
      <c r="CI32" s="493"/>
      <c r="CJ32" s="493"/>
      <c r="CK32" s="493"/>
      <c r="CL32" s="493"/>
      <c r="CM32" s="493"/>
      <c r="CN32" s="493"/>
      <c r="CO32" s="493"/>
      <c r="CP32" s="493"/>
      <c r="CQ32" s="493"/>
      <c r="CR32" s="493"/>
      <c r="CS32" s="493" t="s">
        <v>133</v>
      </c>
      <c r="CT32" s="493"/>
      <c r="CU32" s="493"/>
      <c r="CV32" s="493"/>
      <c r="CW32" s="493"/>
      <c r="CX32" s="493"/>
      <c r="CY32" s="493"/>
      <c r="CZ32" s="493"/>
      <c r="DA32" s="493"/>
      <c r="DB32" s="223"/>
      <c r="DC32" s="223"/>
      <c r="DD32" s="223"/>
      <c r="DE32" s="223"/>
      <c r="DF32" s="223"/>
      <c r="DG32" s="223"/>
      <c r="DH32" s="493"/>
      <c r="DI32" s="493"/>
      <c r="DJ32" s="493"/>
    </row>
    <row r="33" spans="3:137" ht="21.75" customHeight="1" thickBot="1" x14ac:dyDescent="0.2">
      <c r="F33" s="130"/>
      <c r="H33" s="130"/>
      <c r="J33" s="130"/>
      <c r="K33" s="255"/>
      <c r="L33" s="238"/>
      <c r="M33" s="473" t="s">
        <v>194</v>
      </c>
      <c r="N33" s="474"/>
      <c r="O33" s="475"/>
      <c r="P33" s="429"/>
      <c r="Q33" s="430"/>
      <c r="R33" s="430"/>
      <c r="S33" s="430"/>
      <c r="T33" s="236"/>
      <c r="U33" s="512" t="str">
        <f>P2</f>
        <v>Ｂ.年齢</v>
      </c>
      <c r="V33" s="513"/>
      <c r="W33" s="475"/>
      <c r="X33" s="430"/>
      <c r="Y33" s="236"/>
      <c r="Z33" s="236"/>
      <c r="AA33" s="238"/>
      <c r="AB33" s="236"/>
      <c r="AC33" s="473" t="str">
        <f>X2</f>
        <v>Ｃ.雇用形態</v>
      </c>
      <c r="AD33" s="474"/>
      <c r="AE33" s="475"/>
      <c r="AF33" s="236"/>
      <c r="AG33" s="223"/>
      <c r="AH33" s="236"/>
      <c r="AI33" s="473" t="str">
        <f>AF2</f>
        <v>設問１．生活実感</v>
      </c>
      <c r="AJ33" s="474"/>
      <c r="AK33" s="475"/>
      <c r="AL33" s="236"/>
      <c r="AM33" s="473" t="str">
        <f>AL2</f>
        <v>設問２．年収</v>
      </c>
      <c r="AN33" s="474"/>
      <c r="AO33" s="475"/>
      <c r="AP33" s="236"/>
      <c r="AQ33" s="236"/>
      <c r="AR33" s="236"/>
      <c r="AS33" s="236"/>
      <c r="AT33" s="236"/>
      <c r="AU33" s="236"/>
      <c r="AV33" s="223"/>
      <c r="AW33" s="236"/>
      <c r="AX33" s="473" t="str">
        <f>AP2</f>
        <v>設問３．賃上げ要求</v>
      </c>
      <c r="AY33" s="474"/>
      <c r="AZ33" s="475"/>
      <c r="BA33" s="236"/>
      <c r="BB33" s="473" t="str">
        <f>BA2</f>
        <v>設問４ a．休息期間</v>
      </c>
      <c r="BC33" s="474"/>
      <c r="BD33" s="475"/>
      <c r="BE33" s="236"/>
      <c r="BF33" s="476" t="str">
        <f>BE2</f>
        <v>設問４ b．疲れ取れない</v>
      </c>
      <c r="BG33" s="477"/>
      <c r="BH33" s="478"/>
      <c r="BI33" s="236"/>
      <c r="BJ33" s="476" t="str">
        <f>BI2</f>
        <v>設問４ c．安全確認おろそか</v>
      </c>
      <c r="BK33" s="477"/>
      <c r="BL33" s="478"/>
      <c r="BM33" s="236"/>
      <c r="BN33" s="473" t="str">
        <f>BM2</f>
        <v>設問４ d．交通事故</v>
      </c>
      <c r="BO33" s="474"/>
      <c r="BP33" s="475"/>
      <c r="BQ33" s="236"/>
      <c r="BR33" s="479" t="str">
        <f>BQ2</f>
        <v>設問４ e．居眠り運転</v>
      </c>
      <c r="BS33" s="480"/>
      <c r="BT33" s="481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487" t="str">
        <f>BU2</f>
        <v>設問５．職場で不満に感じること（３つ）</v>
      </c>
      <c r="CP33" s="488"/>
      <c r="CQ33" s="488"/>
      <c r="CR33" s="489"/>
      <c r="CS33" s="236"/>
      <c r="CT33" s="236"/>
      <c r="CU33" s="236"/>
      <c r="CV33" s="236"/>
      <c r="CW33" s="236"/>
      <c r="CX33" s="236"/>
      <c r="CY33" s="236"/>
      <c r="CZ33" s="333"/>
      <c r="DA33" s="333"/>
      <c r="DB33" s="236"/>
      <c r="DC33" s="490" t="str">
        <f>CS2</f>
        <v>設問６．政府に対する要求（３つ）</v>
      </c>
      <c r="DD33" s="491"/>
      <c r="DE33" s="491"/>
      <c r="DF33" s="492"/>
      <c r="DG33" s="236"/>
      <c r="DH33" s="236"/>
      <c r="DI33" s="490" t="str">
        <f>DH2</f>
        <v>設問７．今年の休業期間</v>
      </c>
      <c r="DJ33" s="491"/>
      <c r="DK33" s="491"/>
      <c r="DL33" s="492"/>
      <c r="DN33" s="236"/>
      <c r="DO33" s="479" t="str">
        <f>DM2</f>
        <v>設問８．休業の賃金補償</v>
      </c>
      <c r="DP33" s="480"/>
      <c r="DQ33" s="481"/>
      <c r="DR33" s="236"/>
      <c r="DS33" s="479" t="str">
        <f>DR2</f>
        <v>設問９．最低賃金の補填</v>
      </c>
      <c r="DT33" s="480"/>
      <c r="DU33" s="481"/>
      <c r="DW33" s="236"/>
      <c r="DX33" s="479" t="str">
        <f>DV2</f>
        <v>設問10．売上減少(比）</v>
      </c>
      <c r="DY33" s="480"/>
      <c r="DZ33" s="481"/>
      <c r="ED33" s="236"/>
      <c r="EE33" s="479" t="str">
        <f>EB2</f>
        <v>設問11．ひどい月収</v>
      </c>
      <c r="EF33" s="480"/>
      <c r="EG33" s="481"/>
    </row>
    <row r="34" spans="3:137" ht="17.25" customHeight="1" x14ac:dyDescent="0.15">
      <c r="C34" s="239"/>
      <c r="D34" s="239"/>
      <c r="E34" s="239"/>
      <c r="F34" s="239"/>
      <c r="G34" s="239"/>
      <c r="H34" s="239"/>
      <c r="I34" s="239"/>
      <c r="J34" s="130"/>
      <c r="K34" s="256"/>
      <c r="L34" s="332" t="s">
        <v>1</v>
      </c>
      <c r="M34" s="428" t="s">
        <v>195</v>
      </c>
      <c r="N34" s="328" t="s">
        <v>81</v>
      </c>
      <c r="O34" s="329" t="s">
        <v>80</v>
      </c>
      <c r="P34" s="236"/>
      <c r="Q34" s="236"/>
      <c r="R34" s="236"/>
      <c r="S34" s="236"/>
      <c r="T34" s="251" t="s">
        <v>1</v>
      </c>
      <c r="U34" s="327" t="s">
        <v>82</v>
      </c>
      <c r="V34" s="328" t="s">
        <v>81</v>
      </c>
      <c r="W34" s="329" t="s">
        <v>80</v>
      </c>
      <c r="X34" s="236"/>
      <c r="Y34" s="251"/>
      <c r="Z34" s="251"/>
      <c r="AA34" s="330"/>
      <c r="AB34" s="251" t="s">
        <v>1</v>
      </c>
      <c r="AC34" s="327" t="s">
        <v>82</v>
      </c>
      <c r="AD34" s="328" t="s">
        <v>81</v>
      </c>
      <c r="AE34" s="329" t="s">
        <v>80</v>
      </c>
      <c r="AF34" s="251"/>
      <c r="AG34" s="330"/>
      <c r="AH34" s="332" t="s">
        <v>1</v>
      </c>
      <c r="AI34" s="327" t="s">
        <v>82</v>
      </c>
      <c r="AJ34" s="328" t="s">
        <v>81</v>
      </c>
      <c r="AK34" s="329" t="s">
        <v>80</v>
      </c>
      <c r="AL34" s="251" t="s">
        <v>1</v>
      </c>
      <c r="AM34" s="327" t="s">
        <v>82</v>
      </c>
      <c r="AN34" s="328" t="s">
        <v>81</v>
      </c>
      <c r="AO34" s="329" t="s">
        <v>80</v>
      </c>
      <c r="AP34" s="236"/>
      <c r="AQ34" s="236"/>
      <c r="AR34" s="236"/>
      <c r="AS34" s="236"/>
      <c r="AT34" s="236"/>
      <c r="AU34" s="251"/>
      <c r="AV34" s="330"/>
      <c r="AW34" s="251" t="s">
        <v>1</v>
      </c>
      <c r="AX34" s="327" t="s">
        <v>82</v>
      </c>
      <c r="AY34" s="328" t="s">
        <v>81</v>
      </c>
      <c r="AZ34" s="329" t="s">
        <v>80</v>
      </c>
      <c r="BA34" s="251" t="s">
        <v>1</v>
      </c>
      <c r="BB34" s="327" t="s">
        <v>82</v>
      </c>
      <c r="BC34" s="328" t="s">
        <v>81</v>
      </c>
      <c r="BD34" s="329" t="s">
        <v>80</v>
      </c>
      <c r="BE34" s="251" t="s">
        <v>1</v>
      </c>
      <c r="BF34" s="327" t="s">
        <v>82</v>
      </c>
      <c r="BG34" s="328" t="s">
        <v>81</v>
      </c>
      <c r="BH34" s="329" t="s">
        <v>80</v>
      </c>
      <c r="BI34" s="251" t="s">
        <v>1</v>
      </c>
      <c r="BJ34" s="327" t="s">
        <v>82</v>
      </c>
      <c r="BK34" s="328" t="s">
        <v>81</v>
      </c>
      <c r="BL34" s="329" t="s">
        <v>80</v>
      </c>
      <c r="BM34" s="251" t="s">
        <v>1</v>
      </c>
      <c r="BN34" s="327" t="s">
        <v>82</v>
      </c>
      <c r="BO34" s="328" t="s">
        <v>81</v>
      </c>
      <c r="BP34" s="329" t="s">
        <v>80</v>
      </c>
      <c r="BQ34" s="251" t="s">
        <v>1</v>
      </c>
      <c r="BR34" s="327" t="s">
        <v>82</v>
      </c>
      <c r="BS34" s="328" t="s">
        <v>81</v>
      </c>
      <c r="BT34" s="329" t="s">
        <v>80</v>
      </c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51"/>
      <c r="CL34" s="251"/>
      <c r="CM34" s="251"/>
      <c r="CN34" s="251" t="s">
        <v>1</v>
      </c>
      <c r="CO34" s="327" t="s">
        <v>82</v>
      </c>
      <c r="CP34" s="250" t="s">
        <v>85</v>
      </c>
      <c r="CQ34" s="328" t="s">
        <v>81</v>
      </c>
      <c r="CR34" s="329" t="s">
        <v>80</v>
      </c>
      <c r="CS34" s="236"/>
      <c r="CT34" s="236"/>
      <c r="CU34" s="236"/>
      <c r="CV34" s="236"/>
      <c r="CW34" s="236"/>
      <c r="CX34" s="236"/>
      <c r="CY34" s="251"/>
      <c r="CZ34" s="330"/>
      <c r="DA34" s="330"/>
      <c r="DB34" s="251" t="s">
        <v>1</v>
      </c>
      <c r="DC34" s="433" t="s">
        <v>82</v>
      </c>
      <c r="DD34" s="321" t="s">
        <v>85</v>
      </c>
      <c r="DE34" s="326" t="s">
        <v>81</v>
      </c>
      <c r="DF34" s="334" t="s">
        <v>80</v>
      </c>
      <c r="DG34" s="236"/>
      <c r="DH34" s="251" t="s">
        <v>1</v>
      </c>
      <c r="DI34" s="321" t="s">
        <v>82</v>
      </c>
      <c r="DJ34" s="321" t="s">
        <v>85</v>
      </c>
      <c r="DK34" s="386" t="s">
        <v>81</v>
      </c>
      <c r="DL34" s="334" t="s">
        <v>80</v>
      </c>
      <c r="DN34" s="251" t="s">
        <v>1</v>
      </c>
      <c r="DO34" s="327" t="s">
        <v>82</v>
      </c>
      <c r="DP34" s="328" t="s">
        <v>81</v>
      </c>
      <c r="DQ34" s="329" t="s">
        <v>80</v>
      </c>
      <c r="DR34" s="251" t="s">
        <v>1</v>
      </c>
      <c r="DS34" s="327" t="s">
        <v>82</v>
      </c>
      <c r="DT34" s="328" t="s">
        <v>81</v>
      </c>
      <c r="DU34" s="329" t="s">
        <v>80</v>
      </c>
      <c r="DW34" s="251" t="s">
        <v>1</v>
      </c>
      <c r="DX34" s="327" t="s">
        <v>82</v>
      </c>
      <c r="DY34" s="328" t="s">
        <v>81</v>
      </c>
      <c r="DZ34" s="329" t="s">
        <v>80</v>
      </c>
      <c r="ED34" s="251" t="s">
        <v>1</v>
      </c>
      <c r="EE34" s="327" t="s">
        <v>82</v>
      </c>
      <c r="EF34" s="328" t="s">
        <v>81</v>
      </c>
      <c r="EG34" s="329" t="s">
        <v>80</v>
      </c>
    </row>
    <row r="35" spans="3:137" ht="17.25" customHeight="1" x14ac:dyDescent="0.15">
      <c r="J35" s="130"/>
      <c r="K35" s="257"/>
      <c r="L35" s="258">
        <v>1</v>
      </c>
      <c r="M35" s="260">
        <f>D5</f>
        <v>0</v>
      </c>
      <c r="N35" s="260">
        <f>SUM(L5:O5)</f>
        <v>0</v>
      </c>
      <c r="O35" s="263">
        <f>N35-M35</f>
        <v>0</v>
      </c>
      <c r="P35" s="236"/>
      <c r="Q35" s="236"/>
      <c r="R35" s="236"/>
      <c r="S35" s="236"/>
      <c r="T35" s="258">
        <v>1</v>
      </c>
      <c r="U35" s="252">
        <f>D5</f>
        <v>0</v>
      </c>
      <c r="V35" s="260">
        <f>SUM(P5:W5)</f>
        <v>0</v>
      </c>
      <c r="W35" s="263">
        <f>V35-U35</f>
        <v>0</v>
      </c>
      <c r="X35" s="236"/>
      <c r="Y35" s="258"/>
      <c r="Z35" s="258"/>
      <c r="AA35" s="331"/>
      <c r="AB35" s="258">
        <v>1</v>
      </c>
      <c r="AC35" s="252">
        <f>D5</f>
        <v>0</v>
      </c>
      <c r="AD35" s="260">
        <f>SUM(X5:AE5)</f>
        <v>0</v>
      </c>
      <c r="AE35" s="263">
        <f t="shared" ref="AE35:AE59" si="12">AD35-AC35</f>
        <v>0</v>
      </c>
      <c r="AF35" s="258"/>
      <c r="AG35" s="331"/>
      <c r="AH35" s="258">
        <v>1</v>
      </c>
      <c r="AI35" s="252">
        <f>D5</f>
        <v>0</v>
      </c>
      <c r="AJ35" s="260">
        <f>SUM(AF5:AK5)</f>
        <v>0</v>
      </c>
      <c r="AK35" s="263">
        <f>AJ35-AI35</f>
        <v>0</v>
      </c>
      <c r="AL35" s="258">
        <v>1</v>
      </c>
      <c r="AM35" s="252">
        <f>D5</f>
        <v>0</v>
      </c>
      <c r="AN35" s="260">
        <f>SUM(AL5:AO5)</f>
        <v>0</v>
      </c>
      <c r="AO35" s="263">
        <f>AN35-AM35</f>
        <v>0</v>
      </c>
      <c r="AP35" s="236"/>
      <c r="AQ35" s="236"/>
      <c r="AR35" s="236"/>
      <c r="AS35" s="236"/>
      <c r="AT35" s="236"/>
      <c r="AU35" s="258"/>
      <c r="AV35" s="331"/>
      <c r="AW35" s="258">
        <v>1</v>
      </c>
      <c r="AX35" s="252">
        <f>D5</f>
        <v>0</v>
      </c>
      <c r="AY35" s="260">
        <f>SUM(AP5:AZ5)</f>
        <v>0</v>
      </c>
      <c r="AZ35" s="263">
        <f>AY35-AX35</f>
        <v>0</v>
      </c>
      <c r="BA35" s="258">
        <v>1</v>
      </c>
      <c r="BB35" s="252">
        <f>D5</f>
        <v>0</v>
      </c>
      <c r="BC35" s="260">
        <f>SUM(BA5:BD5)</f>
        <v>0</v>
      </c>
      <c r="BD35" s="263">
        <f>BC35-BB35</f>
        <v>0</v>
      </c>
      <c r="BE35" s="258">
        <v>1</v>
      </c>
      <c r="BF35" s="252">
        <f>D5</f>
        <v>0</v>
      </c>
      <c r="BG35" s="260">
        <f>SUM(BE5:BH5)</f>
        <v>0</v>
      </c>
      <c r="BH35" s="263">
        <f>BG35-BF35</f>
        <v>0</v>
      </c>
      <c r="BI35" s="258">
        <v>1</v>
      </c>
      <c r="BJ35" s="252">
        <f>D5</f>
        <v>0</v>
      </c>
      <c r="BK35" s="260">
        <f>SUM(BI5:BL5)</f>
        <v>0</v>
      </c>
      <c r="BL35" s="263">
        <f>BK35-BJ35</f>
        <v>0</v>
      </c>
      <c r="BM35" s="258">
        <v>1</v>
      </c>
      <c r="BN35" s="252">
        <f>D5</f>
        <v>0</v>
      </c>
      <c r="BO35" s="260">
        <f>SUM(BM5:BP5)</f>
        <v>0</v>
      </c>
      <c r="BP35" s="263">
        <f>BO35-BN35</f>
        <v>0</v>
      </c>
      <c r="BQ35" s="258">
        <v>1</v>
      </c>
      <c r="BR35" s="252">
        <f>D5</f>
        <v>0</v>
      </c>
      <c r="BS35" s="260">
        <f>SUM(BQ5:BT5)</f>
        <v>0</v>
      </c>
      <c r="BT35" s="263">
        <f>BS35-BR35</f>
        <v>0</v>
      </c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58"/>
      <c r="CL35" s="258"/>
      <c r="CM35" s="258"/>
      <c r="CN35" s="258">
        <v>1</v>
      </c>
      <c r="CO35" s="252">
        <f>D5</f>
        <v>0</v>
      </c>
      <c r="CP35" s="252">
        <f>CO35*3</f>
        <v>0</v>
      </c>
      <c r="CQ35" s="260">
        <f>SUM(BU5:CR5)</f>
        <v>0</v>
      </c>
      <c r="CR35" s="263">
        <f>CQ35-CP35</f>
        <v>0</v>
      </c>
      <c r="CS35" s="236"/>
      <c r="CT35" s="236"/>
      <c r="CU35" s="236"/>
      <c r="CV35" s="236"/>
      <c r="CW35" s="236"/>
      <c r="CX35" s="236"/>
      <c r="CY35" s="258"/>
      <c r="CZ35" s="331"/>
      <c r="DA35" s="331"/>
      <c r="DB35" s="258">
        <v>1</v>
      </c>
      <c r="DC35" s="252">
        <f>D5</f>
        <v>0</v>
      </c>
      <c r="DD35" s="252">
        <f>DC35*3</f>
        <v>0</v>
      </c>
      <c r="DE35" s="322">
        <f t="shared" ref="DE35:DE59" si="13">SUM(CS5:DG5)</f>
        <v>0</v>
      </c>
      <c r="DF35" s="263">
        <f>DE35-DD35</f>
        <v>0</v>
      </c>
      <c r="DG35" s="236"/>
      <c r="DH35" s="258">
        <v>1</v>
      </c>
      <c r="DI35" s="252">
        <f t="shared" ref="DI35:DI59" si="14">D5</f>
        <v>0</v>
      </c>
      <c r="DJ35" s="252">
        <f>DI35*3</f>
        <v>0</v>
      </c>
      <c r="DK35" s="322">
        <f t="shared" ref="DK35:DK59" si="15">SUM(DH5:DL5)</f>
        <v>0</v>
      </c>
      <c r="DL35" s="263">
        <f>DK35-DJ35</f>
        <v>0</v>
      </c>
      <c r="DN35" s="258">
        <v>1</v>
      </c>
      <c r="DO35" s="252">
        <f t="shared" ref="DO35:DO59" si="16">D5</f>
        <v>0</v>
      </c>
      <c r="DP35" s="260">
        <f>SUM(DM5:DQ5)</f>
        <v>0</v>
      </c>
      <c r="DQ35" s="263">
        <f>DP35-DO35</f>
        <v>0</v>
      </c>
      <c r="DR35" s="258">
        <v>1</v>
      </c>
      <c r="DS35" s="252">
        <f t="shared" ref="DS35:DS59" si="17">D5</f>
        <v>0</v>
      </c>
      <c r="DT35" s="260">
        <f t="shared" ref="DT35:DT59" si="18">SUM(DR5:DU5)</f>
        <v>0</v>
      </c>
      <c r="DU35" s="263">
        <f>DT35-DS35</f>
        <v>0</v>
      </c>
      <c r="DW35" s="258">
        <v>1</v>
      </c>
      <c r="DX35" s="252">
        <f t="shared" ref="DX35:DX59" si="19">D5</f>
        <v>0</v>
      </c>
      <c r="DY35" s="260">
        <f>SUM(DV5:EA5)</f>
        <v>0</v>
      </c>
      <c r="DZ35" s="263">
        <f>DY35-DX35</f>
        <v>0</v>
      </c>
      <c r="ED35" s="258">
        <v>1</v>
      </c>
      <c r="EE35" s="252">
        <f t="shared" ref="EE35:EE59" si="20">D5</f>
        <v>0</v>
      </c>
      <c r="EF35" s="260">
        <f>SUM(EB5:EH5)</f>
        <v>0</v>
      </c>
      <c r="EG35" s="263">
        <f>EF35-EE35</f>
        <v>0</v>
      </c>
    </row>
    <row r="36" spans="3:137" ht="17.25" customHeight="1" x14ac:dyDescent="0.15">
      <c r="J36" s="130"/>
      <c r="K36" s="257"/>
      <c r="L36" s="258">
        <v>2</v>
      </c>
      <c r="M36" s="261">
        <f t="shared" ref="M36:M59" si="21">D6</f>
        <v>0</v>
      </c>
      <c r="N36" s="261">
        <f t="shared" ref="N36:N59" si="22">SUM(L6:O6)</f>
        <v>0</v>
      </c>
      <c r="O36" s="264">
        <f t="shared" ref="O36:O59" si="23">N36-M36</f>
        <v>0</v>
      </c>
      <c r="P36" s="236"/>
      <c r="Q36" s="236"/>
      <c r="R36" s="236"/>
      <c r="S36" s="236"/>
      <c r="T36" s="258">
        <v>2</v>
      </c>
      <c r="U36" s="253">
        <f t="shared" ref="U36:U59" si="24">D6</f>
        <v>0</v>
      </c>
      <c r="V36" s="261">
        <f t="shared" ref="V36:V59" si="25">SUM(P6:W6)</f>
        <v>0</v>
      </c>
      <c r="W36" s="264">
        <f t="shared" ref="W36:W57" si="26">V36-U36</f>
        <v>0</v>
      </c>
      <c r="X36" s="236"/>
      <c r="Y36" s="258"/>
      <c r="Z36" s="258"/>
      <c r="AA36" s="331"/>
      <c r="AB36" s="258">
        <v>2</v>
      </c>
      <c r="AC36" s="253">
        <f t="shared" ref="AC36:AC59" si="27">D6</f>
        <v>0</v>
      </c>
      <c r="AD36" s="261">
        <f t="shared" ref="AD36:AD59" si="28">SUM(X6:AE6)</f>
        <v>0</v>
      </c>
      <c r="AE36" s="264">
        <f t="shared" si="12"/>
        <v>0</v>
      </c>
      <c r="AF36" s="258"/>
      <c r="AG36" s="331"/>
      <c r="AH36" s="258">
        <v>2</v>
      </c>
      <c r="AI36" s="253">
        <f t="shared" ref="AI36:AI59" si="29">D6</f>
        <v>0</v>
      </c>
      <c r="AJ36" s="261">
        <f t="shared" ref="AJ36:AJ59" si="30">SUM(AF6:AK6)</f>
        <v>0</v>
      </c>
      <c r="AK36" s="264">
        <f t="shared" ref="AK36:AK57" si="31">AJ36-AI36</f>
        <v>0</v>
      </c>
      <c r="AL36" s="258">
        <v>2</v>
      </c>
      <c r="AM36" s="253">
        <f t="shared" ref="AM36:AM59" si="32">D6</f>
        <v>0</v>
      </c>
      <c r="AN36" s="261">
        <f t="shared" ref="AN36:AN59" si="33">SUM(AL6:AO6)</f>
        <v>0</v>
      </c>
      <c r="AO36" s="264">
        <f t="shared" ref="AO36:AO57" si="34">AN36-AM36</f>
        <v>0</v>
      </c>
      <c r="AP36" s="236"/>
      <c r="AQ36" s="236"/>
      <c r="AR36" s="236"/>
      <c r="AS36" s="236"/>
      <c r="AT36" s="236"/>
      <c r="AU36" s="258"/>
      <c r="AV36" s="331"/>
      <c r="AW36" s="258">
        <v>2</v>
      </c>
      <c r="AX36" s="253">
        <f t="shared" ref="AX36:AX59" si="35">D6</f>
        <v>0</v>
      </c>
      <c r="AY36" s="261">
        <f t="shared" ref="AY36:AY59" si="36">SUM(AP6:AZ6)</f>
        <v>0</v>
      </c>
      <c r="AZ36" s="264">
        <f t="shared" ref="AZ36:AZ57" si="37">AY36-AX36</f>
        <v>0</v>
      </c>
      <c r="BA36" s="258">
        <v>2</v>
      </c>
      <c r="BB36" s="253">
        <f t="shared" ref="BB36:BB59" si="38">D6</f>
        <v>0</v>
      </c>
      <c r="BC36" s="261">
        <f t="shared" ref="BC36:BC59" si="39">SUM(BA6:BD6)</f>
        <v>0</v>
      </c>
      <c r="BD36" s="264">
        <f t="shared" ref="BD36:BD57" si="40">BC36-BB36</f>
        <v>0</v>
      </c>
      <c r="BE36" s="258">
        <v>2</v>
      </c>
      <c r="BF36" s="253">
        <f t="shared" ref="BF36:BF59" si="41">D6</f>
        <v>0</v>
      </c>
      <c r="BG36" s="261">
        <f t="shared" ref="BG36:BG59" si="42">SUM(BE6:BH6)</f>
        <v>0</v>
      </c>
      <c r="BH36" s="264">
        <f t="shared" ref="BH36:BH57" si="43">BG36-BF36</f>
        <v>0</v>
      </c>
      <c r="BI36" s="258">
        <v>2</v>
      </c>
      <c r="BJ36" s="253">
        <f t="shared" ref="BJ36:BJ59" si="44">D6</f>
        <v>0</v>
      </c>
      <c r="BK36" s="261">
        <f t="shared" ref="BK36:BK59" si="45">SUM(BI6:BL6)</f>
        <v>0</v>
      </c>
      <c r="BL36" s="264">
        <f t="shared" ref="BL36:BL59" si="46">BK36-BJ36</f>
        <v>0</v>
      </c>
      <c r="BM36" s="258">
        <v>2</v>
      </c>
      <c r="BN36" s="253">
        <f t="shared" ref="BN36:BN59" si="47">D6</f>
        <v>0</v>
      </c>
      <c r="BO36" s="261">
        <f t="shared" ref="BO36:BO59" si="48">SUM(BM6:BP6)</f>
        <v>0</v>
      </c>
      <c r="BP36" s="264">
        <f t="shared" ref="BP36:BP57" si="49">BO36-BN36</f>
        <v>0</v>
      </c>
      <c r="BQ36" s="258">
        <v>2</v>
      </c>
      <c r="BR36" s="253">
        <f t="shared" ref="BR36:BR59" si="50">D6</f>
        <v>0</v>
      </c>
      <c r="BS36" s="261">
        <f t="shared" ref="BS36:BS59" si="51">SUM(BQ6:BT6)</f>
        <v>0</v>
      </c>
      <c r="BT36" s="264">
        <f t="shared" ref="BT36:BT57" si="52">BS36-BR36</f>
        <v>0</v>
      </c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58"/>
      <c r="CL36" s="258"/>
      <c r="CM36" s="258"/>
      <c r="CN36" s="258">
        <v>2</v>
      </c>
      <c r="CO36" s="253">
        <f t="shared" ref="CO36:CO59" si="53">D6</f>
        <v>0</v>
      </c>
      <c r="CP36" s="253">
        <f t="shared" ref="CP36:CP57" si="54">CO36*3</f>
        <v>0</v>
      </c>
      <c r="CQ36" s="261">
        <f>SUM(BU6:CR6)</f>
        <v>0</v>
      </c>
      <c r="CR36" s="264">
        <f t="shared" ref="CR36:CR57" si="55">CQ36-CP36</f>
        <v>0</v>
      </c>
      <c r="CS36" s="236"/>
      <c r="CT36" s="236"/>
      <c r="CU36" s="236"/>
      <c r="CV36" s="236"/>
      <c r="CW36" s="236"/>
      <c r="CX36" s="236"/>
      <c r="CY36" s="258"/>
      <c r="CZ36" s="331"/>
      <c r="DA36" s="331"/>
      <c r="DB36" s="258">
        <v>2</v>
      </c>
      <c r="DC36" s="253">
        <f t="shared" ref="DC36:DC59" si="56">D6</f>
        <v>0</v>
      </c>
      <c r="DD36" s="253">
        <f t="shared" ref="DD36:DD59" si="57">DC36*3</f>
        <v>0</v>
      </c>
      <c r="DE36" s="323">
        <f t="shared" si="13"/>
        <v>0</v>
      </c>
      <c r="DF36" s="264">
        <f t="shared" ref="DF36:DF57" si="58">DE36-DD36</f>
        <v>0</v>
      </c>
      <c r="DG36" s="236"/>
      <c r="DH36" s="258">
        <v>2</v>
      </c>
      <c r="DI36" s="253">
        <f t="shared" si="14"/>
        <v>0</v>
      </c>
      <c r="DJ36" s="253">
        <f t="shared" ref="DJ36:DJ59" si="59">DI36*3</f>
        <v>0</v>
      </c>
      <c r="DK36" s="323">
        <f t="shared" si="15"/>
        <v>0</v>
      </c>
      <c r="DL36" s="264">
        <f t="shared" ref="DL36:DL59" si="60">DK36-DJ36</f>
        <v>0</v>
      </c>
      <c r="DN36" s="258">
        <v>2</v>
      </c>
      <c r="DO36" s="253">
        <f t="shared" si="16"/>
        <v>0</v>
      </c>
      <c r="DP36" s="261">
        <f t="shared" ref="DP36:DP59" si="61">SUM(DM6:DQ6)</f>
        <v>0</v>
      </c>
      <c r="DQ36" s="264">
        <f t="shared" ref="DQ36:DQ57" si="62">DP36-DO36</f>
        <v>0</v>
      </c>
      <c r="DR36" s="258">
        <v>2</v>
      </c>
      <c r="DS36" s="253">
        <f t="shared" si="17"/>
        <v>0</v>
      </c>
      <c r="DT36" s="261">
        <f t="shared" si="18"/>
        <v>0</v>
      </c>
      <c r="DU36" s="264">
        <f t="shared" ref="DU36:DU57" si="63">DT36-DS36</f>
        <v>0</v>
      </c>
      <c r="DW36" s="258">
        <v>2</v>
      </c>
      <c r="DX36" s="253">
        <f t="shared" si="19"/>
        <v>0</v>
      </c>
      <c r="DY36" s="261">
        <f t="shared" ref="DY36:DY59" si="64">SUM(DV6:EA6)</f>
        <v>0</v>
      </c>
      <c r="DZ36" s="264">
        <f t="shared" ref="DZ36:DZ57" si="65">DY36-DX36</f>
        <v>0</v>
      </c>
      <c r="ED36" s="258">
        <v>2</v>
      </c>
      <c r="EE36" s="253">
        <f t="shared" si="20"/>
        <v>0</v>
      </c>
      <c r="EF36" s="261">
        <f t="shared" ref="EF36:EF59" si="66">SUM(EB6:EH6)</f>
        <v>0</v>
      </c>
      <c r="EG36" s="264">
        <f t="shared" ref="EG36:EG57" si="67">EF36-EE36</f>
        <v>0</v>
      </c>
    </row>
    <row r="37" spans="3:137" ht="17.25" customHeight="1" x14ac:dyDescent="0.15">
      <c r="J37" s="130"/>
      <c r="K37" s="257"/>
      <c r="L37" s="258">
        <v>3</v>
      </c>
      <c r="M37" s="261">
        <f t="shared" si="21"/>
        <v>0</v>
      </c>
      <c r="N37" s="261">
        <f t="shared" si="22"/>
        <v>0</v>
      </c>
      <c r="O37" s="264">
        <f t="shared" si="23"/>
        <v>0</v>
      </c>
      <c r="P37" s="236"/>
      <c r="Q37" s="236"/>
      <c r="R37" s="236"/>
      <c r="S37" s="236"/>
      <c r="T37" s="258">
        <v>3</v>
      </c>
      <c r="U37" s="253">
        <f t="shared" si="24"/>
        <v>0</v>
      </c>
      <c r="V37" s="261">
        <f t="shared" si="25"/>
        <v>0</v>
      </c>
      <c r="W37" s="264">
        <f t="shared" si="26"/>
        <v>0</v>
      </c>
      <c r="X37" s="236"/>
      <c r="Y37" s="258"/>
      <c r="Z37" s="258"/>
      <c r="AA37" s="331"/>
      <c r="AB37" s="258">
        <v>3</v>
      </c>
      <c r="AC37" s="253">
        <f t="shared" si="27"/>
        <v>0</v>
      </c>
      <c r="AD37" s="261">
        <f t="shared" si="28"/>
        <v>0</v>
      </c>
      <c r="AE37" s="264">
        <f t="shared" si="12"/>
        <v>0</v>
      </c>
      <c r="AF37" s="258"/>
      <c r="AG37" s="331"/>
      <c r="AH37" s="258">
        <v>3</v>
      </c>
      <c r="AI37" s="253">
        <f t="shared" si="29"/>
        <v>0</v>
      </c>
      <c r="AJ37" s="261">
        <f t="shared" si="30"/>
        <v>0</v>
      </c>
      <c r="AK37" s="264">
        <f t="shared" si="31"/>
        <v>0</v>
      </c>
      <c r="AL37" s="258">
        <v>3</v>
      </c>
      <c r="AM37" s="253">
        <f t="shared" si="32"/>
        <v>0</v>
      </c>
      <c r="AN37" s="261">
        <f t="shared" si="33"/>
        <v>0</v>
      </c>
      <c r="AO37" s="264">
        <f t="shared" si="34"/>
        <v>0</v>
      </c>
      <c r="AP37" s="236"/>
      <c r="AQ37" s="236"/>
      <c r="AR37" s="236"/>
      <c r="AS37" s="236"/>
      <c r="AT37" s="236"/>
      <c r="AU37" s="258"/>
      <c r="AV37" s="331"/>
      <c r="AW37" s="258">
        <v>3</v>
      </c>
      <c r="AX37" s="253">
        <f t="shared" si="35"/>
        <v>0</v>
      </c>
      <c r="AY37" s="261">
        <f t="shared" si="36"/>
        <v>0</v>
      </c>
      <c r="AZ37" s="264">
        <f t="shared" si="37"/>
        <v>0</v>
      </c>
      <c r="BA37" s="258">
        <v>3</v>
      </c>
      <c r="BB37" s="253">
        <f t="shared" si="38"/>
        <v>0</v>
      </c>
      <c r="BC37" s="261">
        <f t="shared" si="39"/>
        <v>0</v>
      </c>
      <c r="BD37" s="264">
        <f t="shared" si="40"/>
        <v>0</v>
      </c>
      <c r="BE37" s="258">
        <v>3</v>
      </c>
      <c r="BF37" s="253">
        <f t="shared" si="41"/>
        <v>0</v>
      </c>
      <c r="BG37" s="261">
        <f t="shared" si="42"/>
        <v>0</v>
      </c>
      <c r="BH37" s="264">
        <f t="shared" si="43"/>
        <v>0</v>
      </c>
      <c r="BI37" s="258">
        <v>3</v>
      </c>
      <c r="BJ37" s="253">
        <f t="shared" si="44"/>
        <v>0</v>
      </c>
      <c r="BK37" s="261">
        <f t="shared" si="45"/>
        <v>0</v>
      </c>
      <c r="BL37" s="264">
        <f t="shared" si="46"/>
        <v>0</v>
      </c>
      <c r="BM37" s="258">
        <v>3</v>
      </c>
      <c r="BN37" s="253">
        <f t="shared" si="47"/>
        <v>0</v>
      </c>
      <c r="BO37" s="261">
        <f t="shared" si="48"/>
        <v>0</v>
      </c>
      <c r="BP37" s="264">
        <f t="shared" si="49"/>
        <v>0</v>
      </c>
      <c r="BQ37" s="258">
        <v>3</v>
      </c>
      <c r="BR37" s="253">
        <f t="shared" si="50"/>
        <v>0</v>
      </c>
      <c r="BS37" s="261">
        <f t="shared" si="51"/>
        <v>0</v>
      </c>
      <c r="BT37" s="264">
        <f t="shared" si="52"/>
        <v>0</v>
      </c>
      <c r="BU37" s="236"/>
      <c r="BV37" s="236"/>
      <c r="BW37" s="236"/>
      <c r="BX37" s="236"/>
      <c r="BY37" s="236"/>
      <c r="BZ37" s="236"/>
      <c r="CA37" s="236"/>
      <c r="CB37" s="236"/>
      <c r="CC37" s="236"/>
      <c r="CD37" s="236"/>
      <c r="CE37" s="236"/>
      <c r="CF37" s="236"/>
      <c r="CG37" s="236"/>
      <c r="CH37" s="236"/>
      <c r="CI37" s="236"/>
      <c r="CJ37" s="236"/>
      <c r="CK37" s="258"/>
      <c r="CL37" s="258"/>
      <c r="CM37" s="258"/>
      <c r="CN37" s="258">
        <v>3</v>
      </c>
      <c r="CO37" s="253">
        <f t="shared" si="53"/>
        <v>0</v>
      </c>
      <c r="CP37" s="253">
        <f t="shared" si="54"/>
        <v>0</v>
      </c>
      <c r="CQ37" s="261">
        <f t="shared" ref="CQ37:CQ59" si="68">SUM(BU7:CR7)</f>
        <v>0</v>
      </c>
      <c r="CR37" s="264">
        <f t="shared" si="55"/>
        <v>0</v>
      </c>
      <c r="CS37" s="236"/>
      <c r="CT37" s="236"/>
      <c r="CU37" s="236"/>
      <c r="CV37" s="236"/>
      <c r="CW37" s="236"/>
      <c r="CX37" s="236"/>
      <c r="CY37" s="258"/>
      <c r="CZ37" s="331"/>
      <c r="DA37" s="331"/>
      <c r="DB37" s="258">
        <v>3</v>
      </c>
      <c r="DC37" s="253">
        <f t="shared" si="56"/>
        <v>0</v>
      </c>
      <c r="DD37" s="253">
        <f t="shared" si="57"/>
        <v>0</v>
      </c>
      <c r="DE37" s="323">
        <f t="shared" si="13"/>
        <v>0</v>
      </c>
      <c r="DF37" s="264">
        <f t="shared" si="58"/>
        <v>0</v>
      </c>
      <c r="DG37" s="236"/>
      <c r="DH37" s="258">
        <v>3</v>
      </c>
      <c r="DI37" s="253">
        <f t="shared" si="14"/>
        <v>0</v>
      </c>
      <c r="DJ37" s="253">
        <f t="shared" si="59"/>
        <v>0</v>
      </c>
      <c r="DK37" s="323">
        <f t="shared" si="15"/>
        <v>0</v>
      </c>
      <c r="DL37" s="264">
        <f t="shared" si="60"/>
        <v>0</v>
      </c>
      <c r="DN37" s="258">
        <v>3</v>
      </c>
      <c r="DO37" s="253">
        <f t="shared" si="16"/>
        <v>0</v>
      </c>
      <c r="DP37" s="261">
        <f t="shared" si="61"/>
        <v>0</v>
      </c>
      <c r="DQ37" s="264">
        <f t="shared" si="62"/>
        <v>0</v>
      </c>
      <c r="DR37" s="258">
        <v>3</v>
      </c>
      <c r="DS37" s="253">
        <f t="shared" si="17"/>
        <v>0</v>
      </c>
      <c r="DT37" s="261">
        <f t="shared" si="18"/>
        <v>0</v>
      </c>
      <c r="DU37" s="264">
        <f t="shared" si="63"/>
        <v>0</v>
      </c>
      <c r="DW37" s="258">
        <v>3</v>
      </c>
      <c r="DX37" s="253">
        <f t="shared" si="19"/>
        <v>0</v>
      </c>
      <c r="DY37" s="261">
        <f t="shared" si="64"/>
        <v>0</v>
      </c>
      <c r="DZ37" s="264">
        <f t="shared" si="65"/>
        <v>0</v>
      </c>
      <c r="ED37" s="258">
        <v>3</v>
      </c>
      <c r="EE37" s="253">
        <f t="shared" si="20"/>
        <v>0</v>
      </c>
      <c r="EF37" s="261">
        <f t="shared" si="66"/>
        <v>0</v>
      </c>
      <c r="EG37" s="264">
        <f t="shared" si="67"/>
        <v>0</v>
      </c>
    </row>
    <row r="38" spans="3:137" ht="17.25" customHeight="1" x14ac:dyDescent="0.15">
      <c r="J38" s="130"/>
      <c r="K38" s="257"/>
      <c r="L38" s="258">
        <v>4</v>
      </c>
      <c r="M38" s="261">
        <f t="shared" si="21"/>
        <v>0</v>
      </c>
      <c r="N38" s="261">
        <f t="shared" si="22"/>
        <v>0</v>
      </c>
      <c r="O38" s="264">
        <f t="shared" si="23"/>
        <v>0</v>
      </c>
      <c r="P38" s="236"/>
      <c r="Q38" s="236"/>
      <c r="R38" s="236"/>
      <c r="S38" s="236"/>
      <c r="T38" s="258">
        <v>4</v>
      </c>
      <c r="U38" s="253">
        <f t="shared" si="24"/>
        <v>0</v>
      </c>
      <c r="V38" s="261">
        <f t="shared" si="25"/>
        <v>0</v>
      </c>
      <c r="W38" s="264">
        <f t="shared" si="26"/>
        <v>0</v>
      </c>
      <c r="X38" s="236"/>
      <c r="Y38" s="258"/>
      <c r="Z38" s="258"/>
      <c r="AA38" s="331"/>
      <c r="AB38" s="258">
        <v>4</v>
      </c>
      <c r="AC38" s="253">
        <f t="shared" si="27"/>
        <v>0</v>
      </c>
      <c r="AD38" s="261">
        <f t="shared" si="28"/>
        <v>0</v>
      </c>
      <c r="AE38" s="264">
        <f t="shared" si="12"/>
        <v>0</v>
      </c>
      <c r="AF38" s="258"/>
      <c r="AG38" s="331"/>
      <c r="AH38" s="258">
        <v>4</v>
      </c>
      <c r="AI38" s="253">
        <f t="shared" si="29"/>
        <v>0</v>
      </c>
      <c r="AJ38" s="261">
        <f t="shared" si="30"/>
        <v>0</v>
      </c>
      <c r="AK38" s="264">
        <f t="shared" si="31"/>
        <v>0</v>
      </c>
      <c r="AL38" s="258">
        <v>4</v>
      </c>
      <c r="AM38" s="253">
        <f t="shared" si="32"/>
        <v>0</v>
      </c>
      <c r="AN38" s="261">
        <f t="shared" si="33"/>
        <v>0</v>
      </c>
      <c r="AO38" s="264">
        <f t="shared" si="34"/>
        <v>0</v>
      </c>
      <c r="AP38" s="236"/>
      <c r="AQ38" s="236"/>
      <c r="AR38" s="236"/>
      <c r="AS38" s="236"/>
      <c r="AT38" s="236"/>
      <c r="AU38" s="258"/>
      <c r="AV38" s="331"/>
      <c r="AW38" s="258">
        <v>4</v>
      </c>
      <c r="AX38" s="253">
        <f t="shared" si="35"/>
        <v>0</v>
      </c>
      <c r="AY38" s="261">
        <f t="shared" si="36"/>
        <v>0</v>
      </c>
      <c r="AZ38" s="264">
        <f t="shared" si="37"/>
        <v>0</v>
      </c>
      <c r="BA38" s="258">
        <v>4</v>
      </c>
      <c r="BB38" s="253">
        <f t="shared" si="38"/>
        <v>0</v>
      </c>
      <c r="BC38" s="261">
        <f t="shared" si="39"/>
        <v>0</v>
      </c>
      <c r="BD38" s="264">
        <f t="shared" si="40"/>
        <v>0</v>
      </c>
      <c r="BE38" s="258">
        <v>4</v>
      </c>
      <c r="BF38" s="253">
        <f t="shared" si="41"/>
        <v>0</v>
      </c>
      <c r="BG38" s="261">
        <f t="shared" si="42"/>
        <v>0</v>
      </c>
      <c r="BH38" s="264">
        <f t="shared" si="43"/>
        <v>0</v>
      </c>
      <c r="BI38" s="258">
        <v>4</v>
      </c>
      <c r="BJ38" s="253">
        <f t="shared" si="44"/>
        <v>0</v>
      </c>
      <c r="BK38" s="261">
        <f t="shared" si="45"/>
        <v>0</v>
      </c>
      <c r="BL38" s="264">
        <f t="shared" si="46"/>
        <v>0</v>
      </c>
      <c r="BM38" s="258">
        <v>4</v>
      </c>
      <c r="BN38" s="253">
        <f t="shared" si="47"/>
        <v>0</v>
      </c>
      <c r="BO38" s="261">
        <f t="shared" si="48"/>
        <v>0</v>
      </c>
      <c r="BP38" s="264">
        <f t="shared" si="49"/>
        <v>0</v>
      </c>
      <c r="BQ38" s="258">
        <v>4</v>
      </c>
      <c r="BR38" s="253">
        <f t="shared" si="50"/>
        <v>0</v>
      </c>
      <c r="BS38" s="261">
        <f t="shared" si="51"/>
        <v>0</v>
      </c>
      <c r="BT38" s="264">
        <f t="shared" si="52"/>
        <v>0</v>
      </c>
      <c r="BU38" s="236"/>
      <c r="BV38" s="236"/>
      <c r="BW38" s="236"/>
      <c r="BX38" s="236"/>
      <c r="BY38" s="236"/>
      <c r="BZ38" s="236"/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58"/>
      <c r="CL38" s="258"/>
      <c r="CM38" s="258"/>
      <c r="CN38" s="258">
        <v>4</v>
      </c>
      <c r="CO38" s="253">
        <f t="shared" si="53"/>
        <v>0</v>
      </c>
      <c r="CP38" s="253">
        <f t="shared" si="54"/>
        <v>0</v>
      </c>
      <c r="CQ38" s="261">
        <f t="shared" si="68"/>
        <v>0</v>
      </c>
      <c r="CR38" s="264">
        <f t="shared" si="55"/>
        <v>0</v>
      </c>
      <c r="CS38" s="236"/>
      <c r="CT38" s="236"/>
      <c r="CU38" s="236"/>
      <c r="CV38" s="236"/>
      <c r="CW38" s="236"/>
      <c r="CX38" s="236"/>
      <c r="CY38" s="258"/>
      <c r="CZ38" s="331"/>
      <c r="DA38" s="331"/>
      <c r="DB38" s="258">
        <v>4</v>
      </c>
      <c r="DC38" s="253">
        <f t="shared" si="56"/>
        <v>0</v>
      </c>
      <c r="DD38" s="253">
        <f t="shared" si="57"/>
        <v>0</v>
      </c>
      <c r="DE38" s="323">
        <f t="shared" si="13"/>
        <v>0</v>
      </c>
      <c r="DF38" s="264">
        <f t="shared" si="58"/>
        <v>0</v>
      </c>
      <c r="DG38" s="236"/>
      <c r="DH38" s="258">
        <v>4</v>
      </c>
      <c r="DI38" s="253">
        <f t="shared" si="14"/>
        <v>0</v>
      </c>
      <c r="DJ38" s="253">
        <f t="shared" si="59"/>
        <v>0</v>
      </c>
      <c r="DK38" s="323">
        <f t="shared" si="15"/>
        <v>0</v>
      </c>
      <c r="DL38" s="264">
        <f t="shared" si="60"/>
        <v>0</v>
      </c>
      <c r="DN38" s="258">
        <v>4</v>
      </c>
      <c r="DO38" s="253">
        <f t="shared" si="16"/>
        <v>0</v>
      </c>
      <c r="DP38" s="261">
        <f t="shared" si="61"/>
        <v>0</v>
      </c>
      <c r="DQ38" s="264">
        <f t="shared" si="62"/>
        <v>0</v>
      </c>
      <c r="DR38" s="258">
        <v>4</v>
      </c>
      <c r="DS38" s="253">
        <f t="shared" si="17"/>
        <v>0</v>
      </c>
      <c r="DT38" s="261">
        <f t="shared" si="18"/>
        <v>0</v>
      </c>
      <c r="DU38" s="264">
        <f t="shared" si="63"/>
        <v>0</v>
      </c>
      <c r="DW38" s="258">
        <v>4</v>
      </c>
      <c r="DX38" s="253">
        <f t="shared" si="19"/>
        <v>0</v>
      </c>
      <c r="DY38" s="261">
        <f t="shared" si="64"/>
        <v>0</v>
      </c>
      <c r="DZ38" s="264">
        <f t="shared" si="65"/>
        <v>0</v>
      </c>
      <c r="ED38" s="258">
        <v>4</v>
      </c>
      <c r="EE38" s="253">
        <f t="shared" si="20"/>
        <v>0</v>
      </c>
      <c r="EF38" s="261">
        <f t="shared" si="66"/>
        <v>0</v>
      </c>
      <c r="EG38" s="264">
        <f t="shared" si="67"/>
        <v>0</v>
      </c>
    </row>
    <row r="39" spans="3:137" ht="17.25" customHeight="1" x14ac:dyDescent="0.15">
      <c r="J39" s="130"/>
      <c r="K39" s="257"/>
      <c r="L39" s="258">
        <v>5</v>
      </c>
      <c r="M39" s="261">
        <f t="shared" si="21"/>
        <v>0</v>
      </c>
      <c r="N39" s="261">
        <f t="shared" si="22"/>
        <v>0</v>
      </c>
      <c r="O39" s="264">
        <f t="shared" si="23"/>
        <v>0</v>
      </c>
      <c r="P39" s="236"/>
      <c r="Q39" s="236"/>
      <c r="R39" s="236"/>
      <c r="S39" s="236"/>
      <c r="T39" s="258">
        <v>5</v>
      </c>
      <c r="U39" s="253">
        <f t="shared" si="24"/>
        <v>0</v>
      </c>
      <c r="V39" s="261">
        <f t="shared" si="25"/>
        <v>0</v>
      </c>
      <c r="W39" s="264">
        <f t="shared" si="26"/>
        <v>0</v>
      </c>
      <c r="X39" s="236"/>
      <c r="Y39" s="258"/>
      <c r="Z39" s="258"/>
      <c r="AA39" s="331"/>
      <c r="AB39" s="258">
        <v>5</v>
      </c>
      <c r="AC39" s="253">
        <f t="shared" si="27"/>
        <v>0</v>
      </c>
      <c r="AD39" s="261">
        <f t="shared" si="28"/>
        <v>0</v>
      </c>
      <c r="AE39" s="264">
        <f t="shared" si="12"/>
        <v>0</v>
      </c>
      <c r="AF39" s="258"/>
      <c r="AG39" s="331"/>
      <c r="AH39" s="258">
        <v>5</v>
      </c>
      <c r="AI39" s="253">
        <f t="shared" si="29"/>
        <v>0</v>
      </c>
      <c r="AJ39" s="261">
        <f t="shared" si="30"/>
        <v>0</v>
      </c>
      <c r="AK39" s="264">
        <f t="shared" si="31"/>
        <v>0</v>
      </c>
      <c r="AL39" s="258">
        <v>5</v>
      </c>
      <c r="AM39" s="253">
        <f t="shared" si="32"/>
        <v>0</v>
      </c>
      <c r="AN39" s="261">
        <f t="shared" si="33"/>
        <v>0</v>
      </c>
      <c r="AO39" s="264">
        <f t="shared" si="34"/>
        <v>0</v>
      </c>
      <c r="AP39" s="236"/>
      <c r="AQ39" s="236"/>
      <c r="AR39" s="236"/>
      <c r="AS39" s="236"/>
      <c r="AT39" s="236"/>
      <c r="AU39" s="258"/>
      <c r="AV39" s="331"/>
      <c r="AW39" s="258">
        <v>5</v>
      </c>
      <c r="AX39" s="253">
        <f t="shared" si="35"/>
        <v>0</v>
      </c>
      <c r="AY39" s="261">
        <f t="shared" si="36"/>
        <v>0</v>
      </c>
      <c r="AZ39" s="264">
        <f t="shared" si="37"/>
        <v>0</v>
      </c>
      <c r="BA39" s="258">
        <v>5</v>
      </c>
      <c r="BB39" s="253">
        <f t="shared" si="38"/>
        <v>0</v>
      </c>
      <c r="BC39" s="261">
        <f t="shared" si="39"/>
        <v>0</v>
      </c>
      <c r="BD39" s="264">
        <f t="shared" si="40"/>
        <v>0</v>
      </c>
      <c r="BE39" s="258">
        <v>5</v>
      </c>
      <c r="BF39" s="253">
        <f t="shared" si="41"/>
        <v>0</v>
      </c>
      <c r="BG39" s="261">
        <f t="shared" si="42"/>
        <v>0</v>
      </c>
      <c r="BH39" s="264">
        <f t="shared" si="43"/>
        <v>0</v>
      </c>
      <c r="BI39" s="258">
        <v>5</v>
      </c>
      <c r="BJ39" s="253">
        <f t="shared" si="44"/>
        <v>0</v>
      </c>
      <c r="BK39" s="261">
        <f t="shared" si="45"/>
        <v>0</v>
      </c>
      <c r="BL39" s="264">
        <f t="shared" si="46"/>
        <v>0</v>
      </c>
      <c r="BM39" s="258">
        <v>5</v>
      </c>
      <c r="BN39" s="253">
        <f t="shared" si="47"/>
        <v>0</v>
      </c>
      <c r="BO39" s="261">
        <f t="shared" si="48"/>
        <v>0</v>
      </c>
      <c r="BP39" s="264">
        <f t="shared" si="49"/>
        <v>0</v>
      </c>
      <c r="BQ39" s="258">
        <v>5</v>
      </c>
      <c r="BR39" s="253">
        <f t="shared" si="50"/>
        <v>0</v>
      </c>
      <c r="BS39" s="261">
        <f t="shared" si="51"/>
        <v>0</v>
      </c>
      <c r="BT39" s="264">
        <f t="shared" si="52"/>
        <v>0</v>
      </c>
      <c r="BU39" s="236"/>
      <c r="BV39" s="236"/>
      <c r="BW39" s="236"/>
      <c r="BX39" s="236"/>
      <c r="BY39" s="236"/>
      <c r="BZ39" s="236"/>
      <c r="CA39" s="236"/>
      <c r="CB39" s="236"/>
      <c r="CC39" s="236"/>
      <c r="CD39" s="236"/>
      <c r="CE39" s="236"/>
      <c r="CF39" s="236"/>
      <c r="CG39" s="236"/>
      <c r="CH39" s="236"/>
      <c r="CI39" s="236"/>
      <c r="CJ39" s="236"/>
      <c r="CK39" s="258"/>
      <c r="CL39" s="258"/>
      <c r="CM39" s="258"/>
      <c r="CN39" s="258">
        <v>5</v>
      </c>
      <c r="CO39" s="253">
        <f t="shared" si="53"/>
        <v>0</v>
      </c>
      <c r="CP39" s="253">
        <f t="shared" si="54"/>
        <v>0</v>
      </c>
      <c r="CQ39" s="261">
        <f t="shared" si="68"/>
        <v>0</v>
      </c>
      <c r="CR39" s="264">
        <f t="shared" si="55"/>
        <v>0</v>
      </c>
      <c r="CS39" s="236"/>
      <c r="CT39" s="236"/>
      <c r="CU39" s="236"/>
      <c r="CV39" s="236"/>
      <c r="CW39" s="236"/>
      <c r="CX39" s="236"/>
      <c r="CY39" s="258"/>
      <c r="CZ39" s="331"/>
      <c r="DA39" s="331"/>
      <c r="DB39" s="258">
        <v>5</v>
      </c>
      <c r="DC39" s="253">
        <f t="shared" si="56"/>
        <v>0</v>
      </c>
      <c r="DD39" s="253">
        <f t="shared" si="57"/>
        <v>0</v>
      </c>
      <c r="DE39" s="323">
        <f t="shared" si="13"/>
        <v>0</v>
      </c>
      <c r="DF39" s="264">
        <f t="shared" si="58"/>
        <v>0</v>
      </c>
      <c r="DG39" s="236"/>
      <c r="DH39" s="258">
        <v>5</v>
      </c>
      <c r="DI39" s="253">
        <f t="shared" si="14"/>
        <v>0</v>
      </c>
      <c r="DJ39" s="253">
        <f t="shared" si="59"/>
        <v>0</v>
      </c>
      <c r="DK39" s="323">
        <f t="shared" si="15"/>
        <v>0</v>
      </c>
      <c r="DL39" s="264">
        <f t="shared" si="60"/>
        <v>0</v>
      </c>
      <c r="DN39" s="258">
        <v>5</v>
      </c>
      <c r="DO39" s="253">
        <f t="shared" si="16"/>
        <v>0</v>
      </c>
      <c r="DP39" s="261">
        <f t="shared" si="61"/>
        <v>0</v>
      </c>
      <c r="DQ39" s="264">
        <f t="shared" si="62"/>
        <v>0</v>
      </c>
      <c r="DR39" s="258">
        <v>5</v>
      </c>
      <c r="DS39" s="253">
        <f t="shared" si="17"/>
        <v>0</v>
      </c>
      <c r="DT39" s="261">
        <f t="shared" si="18"/>
        <v>0</v>
      </c>
      <c r="DU39" s="264">
        <f t="shared" si="63"/>
        <v>0</v>
      </c>
      <c r="DW39" s="258">
        <v>5</v>
      </c>
      <c r="DX39" s="253">
        <f t="shared" si="19"/>
        <v>0</v>
      </c>
      <c r="DY39" s="261">
        <f t="shared" si="64"/>
        <v>0</v>
      </c>
      <c r="DZ39" s="264">
        <f t="shared" si="65"/>
        <v>0</v>
      </c>
      <c r="ED39" s="258">
        <v>5</v>
      </c>
      <c r="EE39" s="253">
        <f t="shared" si="20"/>
        <v>0</v>
      </c>
      <c r="EF39" s="261">
        <f t="shared" si="66"/>
        <v>0</v>
      </c>
      <c r="EG39" s="264">
        <f t="shared" si="67"/>
        <v>0</v>
      </c>
    </row>
    <row r="40" spans="3:137" ht="17.25" customHeight="1" x14ac:dyDescent="0.15">
      <c r="J40" s="130"/>
      <c r="K40" s="257"/>
      <c r="L40" s="258">
        <v>6</v>
      </c>
      <c r="M40" s="261">
        <f t="shared" si="21"/>
        <v>0</v>
      </c>
      <c r="N40" s="261">
        <f t="shared" si="22"/>
        <v>0</v>
      </c>
      <c r="O40" s="264">
        <f t="shared" si="23"/>
        <v>0</v>
      </c>
      <c r="P40" s="236"/>
      <c r="Q40" s="236"/>
      <c r="R40" s="236"/>
      <c r="S40" s="236"/>
      <c r="T40" s="258">
        <v>6</v>
      </c>
      <c r="U40" s="253">
        <f t="shared" si="24"/>
        <v>0</v>
      </c>
      <c r="V40" s="261">
        <f t="shared" si="25"/>
        <v>0</v>
      </c>
      <c r="W40" s="264">
        <f t="shared" si="26"/>
        <v>0</v>
      </c>
      <c r="X40" s="236"/>
      <c r="Y40" s="258"/>
      <c r="Z40" s="258"/>
      <c r="AA40" s="331"/>
      <c r="AB40" s="258">
        <v>6</v>
      </c>
      <c r="AC40" s="253">
        <f t="shared" si="27"/>
        <v>0</v>
      </c>
      <c r="AD40" s="261">
        <f t="shared" si="28"/>
        <v>0</v>
      </c>
      <c r="AE40" s="264">
        <f t="shared" si="12"/>
        <v>0</v>
      </c>
      <c r="AF40" s="258"/>
      <c r="AG40" s="331"/>
      <c r="AH40" s="258">
        <v>6</v>
      </c>
      <c r="AI40" s="253">
        <f t="shared" si="29"/>
        <v>0</v>
      </c>
      <c r="AJ40" s="261">
        <f t="shared" si="30"/>
        <v>0</v>
      </c>
      <c r="AK40" s="264">
        <f t="shared" si="31"/>
        <v>0</v>
      </c>
      <c r="AL40" s="258">
        <v>6</v>
      </c>
      <c r="AM40" s="253">
        <f t="shared" si="32"/>
        <v>0</v>
      </c>
      <c r="AN40" s="261">
        <f t="shared" si="33"/>
        <v>0</v>
      </c>
      <c r="AO40" s="264">
        <f t="shared" si="34"/>
        <v>0</v>
      </c>
      <c r="AP40" s="236"/>
      <c r="AQ40" s="236"/>
      <c r="AR40" s="236"/>
      <c r="AS40" s="236"/>
      <c r="AT40" s="236"/>
      <c r="AU40" s="258"/>
      <c r="AV40" s="331"/>
      <c r="AW40" s="258">
        <v>6</v>
      </c>
      <c r="AX40" s="253">
        <f t="shared" si="35"/>
        <v>0</v>
      </c>
      <c r="AY40" s="261">
        <f t="shared" si="36"/>
        <v>0</v>
      </c>
      <c r="AZ40" s="264">
        <f t="shared" si="37"/>
        <v>0</v>
      </c>
      <c r="BA40" s="258">
        <v>6</v>
      </c>
      <c r="BB40" s="253">
        <f t="shared" si="38"/>
        <v>0</v>
      </c>
      <c r="BC40" s="261">
        <f t="shared" si="39"/>
        <v>0</v>
      </c>
      <c r="BD40" s="264">
        <f t="shared" si="40"/>
        <v>0</v>
      </c>
      <c r="BE40" s="258">
        <v>6</v>
      </c>
      <c r="BF40" s="253">
        <f t="shared" si="41"/>
        <v>0</v>
      </c>
      <c r="BG40" s="261">
        <f t="shared" si="42"/>
        <v>0</v>
      </c>
      <c r="BH40" s="264">
        <f t="shared" si="43"/>
        <v>0</v>
      </c>
      <c r="BI40" s="258">
        <v>6</v>
      </c>
      <c r="BJ40" s="253">
        <f t="shared" si="44"/>
        <v>0</v>
      </c>
      <c r="BK40" s="261">
        <f t="shared" si="45"/>
        <v>0</v>
      </c>
      <c r="BL40" s="264">
        <f t="shared" si="46"/>
        <v>0</v>
      </c>
      <c r="BM40" s="258">
        <v>6</v>
      </c>
      <c r="BN40" s="253">
        <f t="shared" si="47"/>
        <v>0</v>
      </c>
      <c r="BO40" s="261">
        <f t="shared" si="48"/>
        <v>0</v>
      </c>
      <c r="BP40" s="264">
        <f t="shared" si="49"/>
        <v>0</v>
      </c>
      <c r="BQ40" s="258">
        <v>6</v>
      </c>
      <c r="BR40" s="253">
        <f t="shared" si="50"/>
        <v>0</v>
      </c>
      <c r="BS40" s="261">
        <f t="shared" si="51"/>
        <v>0</v>
      </c>
      <c r="BT40" s="264">
        <f t="shared" si="52"/>
        <v>0</v>
      </c>
      <c r="BU40" s="236"/>
      <c r="BV40" s="236"/>
      <c r="BW40" s="236"/>
      <c r="BX40" s="236"/>
      <c r="BY40" s="236"/>
      <c r="BZ40" s="236"/>
      <c r="CA40" s="236"/>
      <c r="CB40" s="236"/>
      <c r="CC40" s="236"/>
      <c r="CD40" s="236"/>
      <c r="CE40" s="236"/>
      <c r="CF40" s="236"/>
      <c r="CG40" s="236"/>
      <c r="CH40" s="236"/>
      <c r="CI40" s="236"/>
      <c r="CJ40" s="236"/>
      <c r="CK40" s="258"/>
      <c r="CL40" s="258"/>
      <c r="CM40" s="258"/>
      <c r="CN40" s="258">
        <v>6</v>
      </c>
      <c r="CO40" s="253">
        <f t="shared" si="53"/>
        <v>0</v>
      </c>
      <c r="CP40" s="253">
        <f t="shared" si="54"/>
        <v>0</v>
      </c>
      <c r="CQ40" s="261">
        <f t="shared" si="68"/>
        <v>0</v>
      </c>
      <c r="CR40" s="264">
        <f t="shared" si="55"/>
        <v>0</v>
      </c>
      <c r="CS40" s="236"/>
      <c r="CT40" s="236"/>
      <c r="CU40" s="236"/>
      <c r="CV40" s="236"/>
      <c r="CW40" s="236"/>
      <c r="CX40" s="236"/>
      <c r="CY40" s="258"/>
      <c r="CZ40" s="331"/>
      <c r="DA40" s="331"/>
      <c r="DB40" s="258">
        <v>6</v>
      </c>
      <c r="DC40" s="253">
        <f t="shared" si="56"/>
        <v>0</v>
      </c>
      <c r="DD40" s="253">
        <f t="shared" si="57"/>
        <v>0</v>
      </c>
      <c r="DE40" s="323">
        <f t="shared" si="13"/>
        <v>0</v>
      </c>
      <c r="DF40" s="264">
        <f t="shared" si="58"/>
        <v>0</v>
      </c>
      <c r="DG40" s="236"/>
      <c r="DH40" s="258">
        <v>6</v>
      </c>
      <c r="DI40" s="253">
        <f t="shared" si="14"/>
        <v>0</v>
      </c>
      <c r="DJ40" s="253">
        <f t="shared" si="59"/>
        <v>0</v>
      </c>
      <c r="DK40" s="323">
        <f t="shared" si="15"/>
        <v>0</v>
      </c>
      <c r="DL40" s="264">
        <f t="shared" si="60"/>
        <v>0</v>
      </c>
      <c r="DN40" s="258">
        <v>6</v>
      </c>
      <c r="DO40" s="253">
        <f t="shared" si="16"/>
        <v>0</v>
      </c>
      <c r="DP40" s="261">
        <f t="shared" si="61"/>
        <v>0</v>
      </c>
      <c r="DQ40" s="264">
        <f t="shared" si="62"/>
        <v>0</v>
      </c>
      <c r="DR40" s="258">
        <v>6</v>
      </c>
      <c r="DS40" s="253">
        <f t="shared" si="17"/>
        <v>0</v>
      </c>
      <c r="DT40" s="261">
        <f t="shared" si="18"/>
        <v>0</v>
      </c>
      <c r="DU40" s="264">
        <f t="shared" si="63"/>
        <v>0</v>
      </c>
      <c r="DW40" s="258">
        <v>6</v>
      </c>
      <c r="DX40" s="253">
        <f t="shared" si="19"/>
        <v>0</v>
      </c>
      <c r="DY40" s="261">
        <f t="shared" si="64"/>
        <v>0</v>
      </c>
      <c r="DZ40" s="264">
        <f t="shared" si="65"/>
        <v>0</v>
      </c>
      <c r="ED40" s="258">
        <v>6</v>
      </c>
      <c r="EE40" s="253">
        <f t="shared" si="20"/>
        <v>0</v>
      </c>
      <c r="EF40" s="261">
        <f t="shared" si="66"/>
        <v>0</v>
      </c>
      <c r="EG40" s="264">
        <f t="shared" si="67"/>
        <v>0</v>
      </c>
    </row>
    <row r="41" spans="3:137" ht="17.25" customHeight="1" x14ac:dyDescent="0.15">
      <c r="J41" s="130"/>
      <c r="K41" s="257"/>
      <c r="L41" s="258">
        <v>7</v>
      </c>
      <c r="M41" s="261">
        <f t="shared" si="21"/>
        <v>0</v>
      </c>
      <c r="N41" s="261">
        <f t="shared" si="22"/>
        <v>0</v>
      </c>
      <c r="O41" s="264">
        <f t="shared" si="23"/>
        <v>0</v>
      </c>
      <c r="P41" s="236"/>
      <c r="Q41" s="236"/>
      <c r="R41" s="236"/>
      <c r="S41" s="236"/>
      <c r="T41" s="258">
        <v>7</v>
      </c>
      <c r="U41" s="253">
        <f t="shared" si="24"/>
        <v>0</v>
      </c>
      <c r="V41" s="261">
        <f t="shared" si="25"/>
        <v>0</v>
      </c>
      <c r="W41" s="264">
        <f t="shared" si="26"/>
        <v>0</v>
      </c>
      <c r="X41" s="236"/>
      <c r="Y41" s="258"/>
      <c r="Z41" s="258"/>
      <c r="AA41" s="331"/>
      <c r="AB41" s="258">
        <v>7</v>
      </c>
      <c r="AC41" s="253">
        <f t="shared" si="27"/>
        <v>0</v>
      </c>
      <c r="AD41" s="261">
        <f t="shared" si="28"/>
        <v>0</v>
      </c>
      <c r="AE41" s="264">
        <f t="shared" si="12"/>
        <v>0</v>
      </c>
      <c r="AF41" s="258"/>
      <c r="AG41" s="331"/>
      <c r="AH41" s="258">
        <v>7</v>
      </c>
      <c r="AI41" s="253">
        <f t="shared" si="29"/>
        <v>0</v>
      </c>
      <c r="AJ41" s="261">
        <f t="shared" si="30"/>
        <v>0</v>
      </c>
      <c r="AK41" s="264">
        <f t="shared" si="31"/>
        <v>0</v>
      </c>
      <c r="AL41" s="258">
        <v>7</v>
      </c>
      <c r="AM41" s="253">
        <f t="shared" si="32"/>
        <v>0</v>
      </c>
      <c r="AN41" s="261">
        <f t="shared" si="33"/>
        <v>0</v>
      </c>
      <c r="AO41" s="264">
        <f t="shared" si="34"/>
        <v>0</v>
      </c>
      <c r="AP41" s="236"/>
      <c r="AQ41" s="236"/>
      <c r="AR41" s="236"/>
      <c r="AS41" s="236"/>
      <c r="AT41" s="236"/>
      <c r="AU41" s="258"/>
      <c r="AV41" s="331"/>
      <c r="AW41" s="258">
        <v>7</v>
      </c>
      <c r="AX41" s="253">
        <f t="shared" si="35"/>
        <v>0</v>
      </c>
      <c r="AY41" s="261">
        <f t="shared" si="36"/>
        <v>0</v>
      </c>
      <c r="AZ41" s="264">
        <f t="shared" si="37"/>
        <v>0</v>
      </c>
      <c r="BA41" s="258">
        <v>7</v>
      </c>
      <c r="BB41" s="253">
        <f t="shared" si="38"/>
        <v>0</v>
      </c>
      <c r="BC41" s="261">
        <f t="shared" si="39"/>
        <v>0</v>
      </c>
      <c r="BD41" s="264">
        <f t="shared" si="40"/>
        <v>0</v>
      </c>
      <c r="BE41" s="258">
        <v>7</v>
      </c>
      <c r="BF41" s="253">
        <f t="shared" si="41"/>
        <v>0</v>
      </c>
      <c r="BG41" s="261">
        <f t="shared" si="42"/>
        <v>0</v>
      </c>
      <c r="BH41" s="264">
        <f t="shared" si="43"/>
        <v>0</v>
      </c>
      <c r="BI41" s="258">
        <v>7</v>
      </c>
      <c r="BJ41" s="253">
        <f t="shared" si="44"/>
        <v>0</v>
      </c>
      <c r="BK41" s="261">
        <f t="shared" si="45"/>
        <v>0</v>
      </c>
      <c r="BL41" s="264">
        <f t="shared" si="46"/>
        <v>0</v>
      </c>
      <c r="BM41" s="258">
        <v>7</v>
      </c>
      <c r="BN41" s="253">
        <f t="shared" si="47"/>
        <v>0</v>
      </c>
      <c r="BO41" s="261">
        <f t="shared" si="48"/>
        <v>0</v>
      </c>
      <c r="BP41" s="264">
        <f t="shared" si="49"/>
        <v>0</v>
      </c>
      <c r="BQ41" s="258">
        <v>7</v>
      </c>
      <c r="BR41" s="253">
        <f t="shared" si="50"/>
        <v>0</v>
      </c>
      <c r="BS41" s="261">
        <f t="shared" si="51"/>
        <v>0</v>
      </c>
      <c r="BT41" s="264">
        <f t="shared" si="52"/>
        <v>0</v>
      </c>
      <c r="BU41" s="236"/>
      <c r="BV41" s="236"/>
      <c r="BW41" s="236"/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58"/>
      <c r="CL41" s="258"/>
      <c r="CM41" s="258"/>
      <c r="CN41" s="258">
        <v>7</v>
      </c>
      <c r="CO41" s="253">
        <f t="shared" si="53"/>
        <v>0</v>
      </c>
      <c r="CP41" s="253">
        <f t="shared" si="54"/>
        <v>0</v>
      </c>
      <c r="CQ41" s="261">
        <f t="shared" si="68"/>
        <v>0</v>
      </c>
      <c r="CR41" s="264">
        <f t="shared" si="55"/>
        <v>0</v>
      </c>
      <c r="CS41" s="236"/>
      <c r="CT41" s="236"/>
      <c r="CU41" s="236"/>
      <c r="CV41" s="236"/>
      <c r="CW41" s="236"/>
      <c r="CX41" s="236"/>
      <c r="CY41" s="258"/>
      <c r="CZ41" s="331"/>
      <c r="DA41" s="331"/>
      <c r="DB41" s="258">
        <v>7</v>
      </c>
      <c r="DC41" s="253">
        <f t="shared" si="56"/>
        <v>0</v>
      </c>
      <c r="DD41" s="253">
        <f t="shared" si="57"/>
        <v>0</v>
      </c>
      <c r="DE41" s="323">
        <f t="shared" si="13"/>
        <v>0</v>
      </c>
      <c r="DF41" s="264">
        <f t="shared" si="58"/>
        <v>0</v>
      </c>
      <c r="DG41" s="236"/>
      <c r="DH41" s="258">
        <v>7</v>
      </c>
      <c r="DI41" s="253">
        <f t="shared" si="14"/>
        <v>0</v>
      </c>
      <c r="DJ41" s="253">
        <f t="shared" si="59"/>
        <v>0</v>
      </c>
      <c r="DK41" s="323">
        <f t="shared" si="15"/>
        <v>0</v>
      </c>
      <c r="DL41" s="264">
        <f t="shared" si="60"/>
        <v>0</v>
      </c>
      <c r="DN41" s="258">
        <v>7</v>
      </c>
      <c r="DO41" s="253">
        <f t="shared" si="16"/>
        <v>0</v>
      </c>
      <c r="DP41" s="261">
        <f t="shared" si="61"/>
        <v>0</v>
      </c>
      <c r="DQ41" s="264">
        <f t="shared" si="62"/>
        <v>0</v>
      </c>
      <c r="DR41" s="258">
        <v>7</v>
      </c>
      <c r="DS41" s="253">
        <f t="shared" si="17"/>
        <v>0</v>
      </c>
      <c r="DT41" s="261">
        <f t="shared" si="18"/>
        <v>0</v>
      </c>
      <c r="DU41" s="264">
        <f t="shared" si="63"/>
        <v>0</v>
      </c>
      <c r="DW41" s="258">
        <v>7</v>
      </c>
      <c r="DX41" s="253">
        <f t="shared" si="19"/>
        <v>0</v>
      </c>
      <c r="DY41" s="261">
        <f t="shared" si="64"/>
        <v>0</v>
      </c>
      <c r="DZ41" s="264">
        <f t="shared" si="65"/>
        <v>0</v>
      </c>
      <c r="ED41" s="258">
        <v>7</v>
      </c>
      <c r="EE41" s="253">
        <f t="shared" si="20"/>
        <v>0</v>
      </c>
      <c r="EF41" s="261">
        <f t="shared" si="66"/>
        <v>0</v>
      </c>
      <c r="EG41" s="264">
        <f t="shared" si="67"/>
        <v>0</v>
      </c>
    </row>
    <row r="42" spans="3:137" ht="17.25" customHeight="1" x14ac:dyDescent="0.15">
      <c r="J42" s="130"/>
      <c r="K42" s="257"/>
      <c r="L42" s="258">
        <v>8</v>
      </c>
      <c r="M42" s="261">
        <f t="shared" si="21"/>
        <v>0</v>
      </c>
      <c r="N42" s="261">
        <f t="shared" si="22"/>
        <v>0</v>
      </c>
      <c r="O42" s="264">
        <f t="shared" si="23"/>
        <v>0</v>
      </c>
      <c r="P42" s="236"/>
      <c r="Q42" s="236"/>
      <c r="R42" s="236"/>
      <c r="S42" s="236"/>
      <c r="T42" s="258">
        <v>8</v>
      </c>
      <c r="U42" s="253">
        <f t="shared" si="24"/>
        <v>0</v>
      </c>
      <c r="V42" s="261">
        <f t="shared" si="25"/>
        <v>0</v>
      </c>
      <c r="W42" s="264">
        <f t="shared" si="26"/>
        <v>0</v>
      </c>
      <c r="X42" s="236"/>
      <c r="Y42" s="258"/>
      <c r="Z42" s="258"/>
      <c r="AA42" s="331"/>
      <c r="AB42" s="258">
        <v>8</v>
      </c>
      <c r="AC42" s="253">
        <f t="shared" si="27"/>
        <v>0</v>
      </c>
      <c r="AD42" s="261">
        <f t="shared" si="28"/>
        <v>0</v>
      </c>
      <c r="AE42" s="264">
        <f t="shared" si="12"/>
        <v>0</v>
      </c>
      <c r="AF42" s="258"/>
      <c r="AG42" s="331"/>
      <c r="AH42" s="258">
        <v>8</v>
      </c>
      <c r="AI42" s="253">
        <f t="shared" si="29"/>
        <v>0</v>
      </c>
      <c r="AJ42" s="261">
        <f t="shared" si="30"/>
        <v>0</v>
      </c>
      <c r="AK42" s="264">
        <f t="shared" si="31"/>
        <v>0</v>
      </c>
      <c r="AL42" s="258">
        <v>8</v>
      </c>
      <c r="AM42" s="253">
        <f t="shared" si="32"/>
        <v>0</v>
      </c>
      <c r="AN42" s="261">
        <f t="shared" si="33"/>
        <v>0</v>
      </c>
      <c r="AO42" s="264">
        <f t="shared" si="34"/>
        <v>0</v>
      </c>
      <c r="AP42" s="236"/>
      <c r="AQ42" s="236"/>
      <c r="AR42" s="236"/>
      <c r="AS42" s="236"/>
      <c r="AT42" s="236"/>
      <c r="AU42" s="258"/>
      <c r="AV42" s="331"/>
      <c r="AW42" s="258">
        <v>8</v>
      </c>
      <c r="AX42" s="253">
        <f t="shared" si="35"/>
        <v>0</v>
      </c>
      <c r="AY42" s="261">
        <f t="shared" si="36"/>
        <v>0</v>
      </c>
      <c r="AZ42" s="264">
        <f t="shared" si="37"/>
        <v>0</v>
      </c>
      <c r="BA42" s="258">
        <v>8</v>
      </c>
      <c r="BB42" s="253">
        <f t="shared" si="38"/>
        <v>0</v>
      </c>
      <c r="BC42" s="261">
        <f t="shared" si="39"/>
        <v>0</v>
      </c>
      <c r="BD42" s="264">
        <f t="shared" si="40"/>
        <v>0</v>
      </c>
      <c r="BE42" s="258">
        <v>8</v>
      </c>
      <c r="BF42" s="253">
        <f t="shared" si="41"/>
        <v>0</v>
      </c>
      <c r="BG42" s="261">
        <f t="shared" si="42"/>
        <v>0</v>
      </c>
      <c r="BH42" s="264">
        <f t="shared" si="43"/>
        <v>0</v>
      </c>
      <c r="BI42" s="258">
        <v>8</v>
      </c>
      <c r="BJ42" s="253">
        <f t="shared" si="44"/>
        <v>0</v>
      </c>
      <c r="BK42" s="261">
        <f t="shared" si="45"/>
        <v>0</v>
      </c>
      <c r="BL42" s="264">
        <f t="shared" si="46"/>
        <v>0</v>
      </c>
      <c r="BM42" s="258">
        <v>8</v>
      </c>
      <c r="BN42" s="253">
        <f t="shared" si="47"/>
        <v>0</v>
      </c>
      <c r="BO42" s="261">
        <f t="shared" si="48"/>
        <v>0</v>
      </c>
      <c r="BP42" s="264">
        <f t="shared" si="49"/>
        <v>0</v>
      </c>
      <c r="BQ42" s="258">
        <v>8</v>
      </c>
      <c r="BR42" s="253">
        <f t="shared" si="50"/>
        <v>0</v>
      </c>
      <c r="BS42" s="261">
        <f t="shared" si="51"/>
        <v>0</v>
      </c>
      <c r="BT42" s="264">
        <f t="shared" si="52"/>
        <v>0</v>
      </c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58"/>
      <c r="CL42" s="258"/>
      <c r="CM42" s="258"/>
      <c r="CN42" s="258">
        <v>8</v>
      </c>
      <c r="CO42" s="253">
        <f t="shared" si="53"/>
        <v>0</v>
      </c>
      <c r="CP42" s="253">
        <f t="shared" si="54"/>
        <v>0</v>
      </c>
      <c r="CQ42" s="261">
        <f t="shared" si="68"/>
        <v>0</v>
      </c>
      <c r="CR42" s="264">
        <f t="shared" si="55"/>
        <v>0</v>
      </c>
      <c r="CS42" s="236"/>
      <c r="CT42" s="236"/>
      <c r="CU42" s="236"/>
      <c r="CV42" s="236"/>
      <c r="CW42" s="236"/>
      <c r="CX42" s="236"/>
      <c r="CY42" s="258"/>
      <c r="CZ42" s="331"/>
      <c r="DA42" s="331"/>
      <c r="DB42" s="258">
        <v>8</v>
      </c>
      <c r="DC42" s="253">
        <f t="shared" si="56"/>
        <v>0</v>
      </c>
      <c r="DD42" s="253">
        <f t="shared" si="57"/>
        <v>0</v>
      </c>
      <c r="DE42" s="323">
        <f t="shared" si="13"/>
        <v>0</v>
      </c>
      <c r="DF42" s="264">
        <f t="shared" si="58"/>
        <v>0</v>
      </c>
      <c r="DG42" s="236"/>
      <c r="DH42" s="258">
        <v>8</v>
      </c>
      <c r="DI42" s="253">
        <f t="shared" si="14"/>
        <v>0</v>
      </c>
      <c r="DJ42" s="253">
        <f t="shared" si="59"/>
        <v>0</v>
      </c>
      <c r="DK42" s="323">
        <f t="shared" si="15"/>
        <v>0</v>
      </c>
      <c r="DL42" s="264">
        <f t="shared" si="60"/>
        <v>0</v>
      </c>
      <c r="DN42" s="258">
        <v>8</v>
      </c>
      <c r="DO42" s="253">
        <f t="shared" si="16"/>
        <v>0</v>
      </c>
      <c r="DP42" s="261">
        <f t="shared" si="61"/>
        <v>0</v>
      </c>
      <c r="DQ42" s="264">
        <f t="shared" si="62"/>
        <v>0</v>
      </c>
      <c r="DR42" s="258">
        <v>8</v>
      </c>
      <c r="DS42" s="253">
        <f t="shared" si="17"/>
        <v>0</v>
      </c>
      <c r="DT42" s="261">
        <f t="shared" si="18"/>
        <v>0</v>
      </c>
      <c r="DU42" s="264">
        <f t="shared" si="63"/>
        <v>0</v>
      </c>
      <c r="DW42" s="258">
        <v>8</v>
      </c>
      <c r="DX42" s="253">
        <f t="shared" si="19"/>
        <v>0</v>
      </c>
      <c r="DY42" s="261">
        <f t="shared" si="64"/>
        <v>0</v>
      </c>
      <c r="DZ42" s="264">
        <f t="shared" si="65"/>
        <v>0</v>
      </c>
      <c r="ED42" s="258">
        <v>8</v>
      </c>
      <c r="EE42" s="253">
        <f t="shared" si="20"/>
        <v>0</v>
      </c>
      <c r="EF42" s="261">
        <f t="shared" si="66"/>
        <v>0</v>
      </c>
      <c r="EG42" s="264">
        <f t="shared" si="67"/>
        <v>0</v>
      </c>
    </row>
    <row r="43" spans="3:137" ht="17.25" customHeight="1" x14ac:dyDescent="0.15">
      <c r="J43" s="130"/>
      <c r="K43" s="257"/>
      <c r="L43" s="258">
        <v>9</v>
      </c>
      <c r="M43" s="261">
        <f t="shared" si="21"/>
        <v>0</v>
      </c>
      <c r="N43" s="261">
        <f t="shared" si="22"/>
        <v>0</v>
      </c>
      <c r="O43" s="264">
        <f t="shared" si="23"/>
        <v>0</v>
      </c>
      <c r="P43" s="236"/>
      <c r="Q43" s="236"/>
      <c r="R43" s="236"/>
      <c r="S43" s="236"/>
      <c r="T43" s="258">
        <v>9</v>
      </c>
      <c r="U43" s="253">
        <f t="shared" si="24"/>
        <v>0</v>
      </c>
      <c r="V43" s="261">
        <f t="shared" si="25"/>
        <v>0</v>
      </c>
      <c r="W43" s="264">
        <f t="shared" si="26"/>
        <v>0</v>
      </c>
      <c r="X43" s="236"/>
      <c r="Y43" s="258"/>
      <c r="Z43" s="258"/>
      <c r="AA43" s="331"/>
      <c r="AB43" s="258">
        <v>9</v>
      </c>
      <c r="AC43" s="253">
        <f t="shared" si="27"/>
        <v>0</v>
      </c>
      <c r="AD43" s="261">
        <f t="shared" si="28"/>
        <v>0</v>
      </c>
      <c r="AE43" s="264">
        <f t="shared" si="12"/>
        <v>0</v>
      </c>
      <c r="AF43" s="258"/>
      <c r="AG43" s="331"/>
      <c r="AH43" s="258">
        <v>9</v>
      </c>
      <c r="AI43" s="253">
        <f t="shared" si="29"/>
        <v>0</v>
      </c>
      <c r="AJ43" s="261">
        <f t="shared" si="30"/>
        <v>0</v>
      </c>
      <c r="AK43" s="264">
        <f t="shared" si="31"/>
        <v>0</v>
      </c>
      <c r="AL43" s="258">
        <v>9</v>
      </c>
      <c r="AM43" s="253">
        <f t="shared" si="32"/>
        <v>0</v>
      </c>
      <c r="AN43" s="261">
        <f t="shared" si="33"/>
        <v>0</v>
      </c>
      <c r="AO43" s="264">
        <f t="shared" si="34"/>
        <v>0</v>
      </c>
      <c r="AP43" s="236"/>
      <c r="AQ43" s="236"/>
      <c r="AR43" s="236"/>
      <c r="AS43" s="236"/>
      <c r="AT43" s="236"/>
      <c r="AU43" s="258"/>
      <c r="AV43" s="331"/>
      <c r="AW43" s="258">
        <v>9</v>
      </c>
      <c r="AX43" s="253">
        <f t="shared" si="35"/>
        <v>0</v>
      </c>
      <c r="AY43" s="261">
        <f t="shared" si="36"/>
        <v>0</v>
      </c>
      <c r="AZ43" s="264">
        <f t="shared" si="37"/>
        <v>0</v>
      </c>
      <c r="BA43" s="258">
        <v>9</v>
      </c>
      <c r="BB43" s="253">
        <f t="shared" si="38"/>
        <v>0</v>
      </c>
      <c r="BC43" s="261">
        <f t="shared" si="39"/>
        <v>0</v>
      </c>
      <c r="BD43" s="264">
        <f t="shared" si="40"/>
        <v>0</v>
      </c>
      <c r="BE43" s="258">
        <v>9</v>
      </c>
      <c r="BF43" s="253">
        <f t="shared" si="41"/>
        <v>0</v>
      </c>
      <c r="BG43" s="261">
        <f t="shared" si="42"/>
        <v>0</v>
      </c>
      <c r="BH43" s="264">
        <f t="shared" si="43"/>
        <v>0</v>
      </c>
      <c r="BI43" s="258">
        <v>9</v>
      </c>
      <c r="BJ43" s="253">
        <f t="shared" si="44"/>
        <v>0</v>
      </c>
      <c r="BK43" s="261">
        <f t="shared" si="45"/>
        <v>0</v>
      </c>
      <c r="BL43" s="264">
        <f t="shared" si="46"/>
        <v>0</v>
      </c>
      <c r="BM43" s="258">
        <v>9</v>
      </c>
      <c r="BN43" s="253">
        <f t="shared" si="47"/>
        <v>0</v>
      </c>
      <c r="BO43" s="261">
        <f t="shared" si="48"/>
        <v>0</v>
      </c>
      <c r="BP43" s="264">
        <f t="shared" si="49"/>
        <v>0</v>
      </c>
      <c r="BQ43" s="258">
        <v>9</v>
      </c>
      <c r="BR43" s="253">
        <f t="shared" si="50"/>
        <v>0</v>
      </c>
      <c r="BS43" s="261">
        <f t="shared" si="51"/>
        <v>0</v>
      </c>
      <c r="BT43" s="264">
        <f t="shared" si="52"/>
        <v>0</v>
      </c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58"/>
      <c r="CL43" s="258"/>
      <c r="CM43" s="258"/>
      <c r="CN43" s="258">
        <v>9</v>
      </c>
      <c r="CO43" s="253">
        <f t="shared" si="53"/>
        <v>0</v>
      </c>
      <c r="CP43" s="253">
        <f t="shared" si="54"/>
        <v>0</v>
      </c>
      <c r="CQ43" s="261">
        <f t="shared" si="68"/>
        <v>0</v>
      </c>
      <c r="CR43" s="264">
        <f t="shared" si="55"/>
        <v>0</v>
      </c>
      <c r="CS43" s="236"/>
      <c r="CT43" s="236"/>
      <c r="CU43" s="236"/>
      <c r="CV43" s="236"/>
      <c r="CW43" s="236"/>
      <c r="CX43" s="236"/>
      <c r="CY43" s="258"/>
      <c r="CZ43" s="331"/>
      <c r="DA43" s="331"/>
      <c r="DB43" s="258">
        <v>9</v>
      </c>
      <c r="DC43" s="253">
        <f t="shared" si="56"/>
        <v>0</v>
      </c>
      <c r="DD43" s="253">
        <f t="shared" si="57"/>
        <v>0</v>
      </c>
      <c r="DE43" s="323">
        <f t="shared" si="13"/>
        <v>0</v>
      </c>
      <c r="DF43" s="264">
        <f t="shared" si="58"/>
        <v>0</v>
      </c>
      <c r="DG43" s="236"/>
      <c r="DH43" s="258">
        <v>9</v>
      </c>
      <c r="DI43" s="253">
        <f t="shared" si="14"/>
        <v>0</v>
      </c>
      <c r="DJ43" s="253">
        <f t="shared" si="59"/>
        <v>0</v>
      </c>
      <c r="DK43" s="323">
        <f t="shared" si="15"/>
        <v>0</v>
      </c>
      <c r="DL43" s="264">
        <f t="shared" si="60"/>
        <v>0</v>
      </c>
      <c r="DN43" s="258">
        <v>9</v>
      </c>
      <c r="DO43" s="253">
        <f t="shared" si="16"/>
        <v>0</v>
      </c>
      <c r="DP43" s="261">
        <f t="shared" si="61"/>
        <v>0</v>
      </c>
      <c r="DQ43" s="264">
        <f t="shared" si="62"/>
        <v>0</v>
      </c>
      <c r="DR43" s="258">
        <v>9</v>
      </c>
      <c r="DS43" s="253">
        <f t="shared" si="17"/>
        <v>0</v>
      </c>
      <c r="DT43" s="261">
        <f t="shared" si="18"/>
        <v>0</v>
      </c>
      <c r="DU43" s="264">
        <f t="shared" si="63"/>
        <v>0</v>
      </c>
      <c r="DW43" s="258">
        <v>9</v>
      </c>
      <c r="DX43" s="253">
        <f t="shared" si="19"/>
        <v>0</v>
      </c>
      <c r="DY43" s="261">
        <f t="shared" si="64"/>
        <v>0</v>
      </c>
      <c r="DZ43" s="264">
        <f t="shared" si="65"/>
        <v>0</v>
      </c>
      <c r="ED43" s="258">
        <v>9</v>
      </c>
      <c r="EE43" s="253">
        <f t="shared" si="20"/>
        <v>0</v>
      </c>
      <c r="EF43" s="261">
        <f t="shared" si="66"/>
        <v>0</v>
      </c>
      <c r="EG43" s="264">
        <f t="shared" si="67"/>
        <v>0</v>
      </c>
    </row>
    <row r="44" spans="3:137" ht="17.25" customHeight="1" x14ac:dyDescent="0.15">
      <c r="J44" s="130"/>
      <c r="K44" s="257"/>
      <c r="L44" s="258">
        <v>10</v>
      </c>
      <c r="M44" s="261">
        <f t="shared" si="21"/>
        <v>0</v>
      </c>
      <c r="N44" s="261">
        <f t="shared" si="22"/>
        <v>0</v>
      </c>
      <c r="O44" s="264">
        <f t="shared" si="23"/>
        <v>0</v>
      </c>
      <c r="P44" s="236"/>
      <c r="Q44" s="236"/>
      <c r="R44" s="236"/>
      <c r="S44" s="236"/>
      <c r="T44" s="258">
        <v>10</v>
      </c>
      <c r="U44" s="253">
        <f t="shared" si="24"/>
        <v>0</v>
      </c>
      <c r="V44" s="261">
        <f t="shared" si="25"/>
        <v>0</v>
      </c>
      <c r="W44" s="264">
        <f t="shared" si="26"/>
        <v>0</v>
      </c>
      <c r="X44" s="236"/>
      <c r="Y44" s="258"/>
      <c r="Z44" s="258"/>
      <c r="AA44" s="331"/>
      <c r="AB44" s="258">
        <v>10</v>
      </c>
      <c r="AC44" s="253">
        <f t="shared" si="27"/>
        <v>0</v>
      </c>
      <c r="AD44" s="261">
        <f t="shared" si="28"/>
        <v>0</v>
      </c>
      <c r="AE44" s="264">
        <f t="shared" si="12"/>
        <v>0</v>
      </c>
      <c r="AF44" s="258"/>
      <c r="AG44" s="331"/>
      <c r="AH44" s="258">
        <v>10</v>
      </c>
      <c r="AI44" s="253">
        <f t="shared" si="29"/>
        <v>0</v>
      </c>
      <c r="AJ44" s="261">
        <f t="shared" si="30"/>
        <v>0</v>
      </c>
      <c r="AK44" s="264">
        <f t="shared" si="31"/>
        <v>0</v>
      </c>
      <c r="AL44" s="258">
        <v>10</v>
      </c>
      <c r="AM44" s="253">
        <f t="shared" si="32"/>
        <v>0</v>
      </c>
      <c r="AN44" s="261">
        <f t="shared" si="33"/>
        <v>0</v>
      </c>
      <c r="AO44" s="264">
        <f t="shared" si="34"/>
        <v>0</v>
      </c>
      <c r="AP44" s="236"/>
      <c r="AQ44" s="236"/>
      <c r="AR44" s="236"/>
      <c r="AS44" s="236"/>
      <c r="AT44" s="236"/>
      <c r="AU44" s="258"/>
      <c r="AV44" s="331"/>
      <c r="AW44" s="258">
        <v>10</v>
      </c>
      <c r="AX44" s="253">
        <f t="shared" si="35"/>
        <v>0</v>
      </c>
      <c r="AY44" s="261">
        <f t="shared" si="36"/>
        <v>0</v>
      </c>
      <c r="AZ44" s="264">
        <f t="shared" si="37"/>
        <v>0</v>
      </c>
      <c r="BA44" s="258">
        <v>10</v>
      </c>
      <c r="BB44" s="253">
        <f t="shared" si="38"/>
        <v>0</v>
      </c>
      <c r="BC44" s="261">
        <f t="shared" si="39"/>
        <v>0</v>
      </c>
      <c r="BD44" s="264">
        <f t="shared" si="40"/>
        <v>0</v>
      </c>
      <c r="BE44" s="258">
        <v>10</v>
      </c>
      <c r="BF44" s="253">
        <f t="shared" si="41"/>
        <v>0</v>
      </c>
      <c r="BG44" s="261">
        <f t="shared" si="42"/>
        <v>0</v>
      </c>
      <c r="BH44" s="264">
        <f t="shared" si="43"/>
        <v>0</v>
      </c>
      <c r="BI44" s="258">
        <v>10</v>
      </c>
      <c r="BJ44" s="253">
        <f t="shared" si="44"/>
        <v>0</v>
      </c>
      <c r="BK44" s="261">
        <f t="shared" si="45"/>
        <v>0</v>
      </c>
      <c r="BL44" s="264">
        <f t="shared" si="46"/>
        <v>0</v>
      </c>
      <c r="BM44" s="258">
        <v>10</v>
      </c>
      <c r="BN44" s="253">
        <f t="shared" si="47"/>
        <v>0</v>
      </c>
      <c r="BO44" s="261">
        <f t="shared" si="48"/>
        <v>0</v>
      </c>
      <c r="BP44" s="264">
        <f t="shared" si="49"/>
        <v>0</v>
      </c>
      <c r="BQ44" s="258">
        <v>10</v>
      </c>
      <c r="BR44" s="253">
        <f t="shared" si="50"/>
        <v>0</v>
      </c>
      <c r="BS44" s="261">
        <f t="shared" si="51"/>
        <v>0</v>
      </c>
      <c r="BT44" s="264">
        <f t="shared" si="52"/>
        <v>0</v>
      </c>
      <c r="BU44" s="236"/>
      <c r="BV44" s="236"/>
      <c r="BW44" s="236"/>
      <c r="BX44" s="236"/>
      <c r="BY44" s="236"/>
      <c r="BZ44" s="236"/>
      <c r="CA44" s="236"/>
      <c r="CB44" s="236"/>
      <c r="CC44" s="236"/>
      <c r="CD44" s="236"/>
      <c r="CE44" s="236"/>
      <c r="CF44" s="236"/>
      <c r="CG44" s="236"/>
      <c r="CH44" s="236"/>
      <c r="CI44" s="236"/>
      <c r="CJ44" s="236"/>
      <c r="CK44" s="258"/>
      <c r="CL44" s="258"/>
      <c r="CM44" s="258"/>
      <c r="CN44" s="258">
        <v>10</v>
      </c>
      <c r="CO44" s="253">
        <f t="shared" si="53"/>
        <v>0</v>
      </c>
      <c r="CP44" s="253">
        <f t="shared" si="54"/>
        <v>0</v>
      </c>
      <c r="CQ44" s="261">
        <f t="shared" si="68"/>
        <v>0</v>
      </c>
      <c r="CR44" s="264">
        <f t="shared" si="55"/>
        <v>0</v>
      </c>
      <c r="CS44" s="236"/>
      <c r="CT44" s="236"/>
      <c r="CU44" s="236"/>
      <c r="CV44" s="236"/>
      <c r="CW44" s="236"/>
      <c r="CX44" s="236"/>
      <c r="CY44" s="258"/>
      <c r="CZ44" s="331"/>
      <c r="DA44" s="331"/>
      <c r="DB44" s="258">
        <v>10</v>
      </c>
      <c r="DC44" s="253">
        <f t="shared" si="56"/>
        <v>0</v>
      </c>
      <c r="DD44" s="253">
        <f t="shared" si="57"/>
        <v>0</v>
      </c>
      <c r="DE44" s="323">
        <f t="shared" si="13"/>
        <v>0</v>
      </c>
      <c r="DF44" s="264">
        <f t="shared" si="58"/>
        <v>0</v>
      </c>
      <c r="DG44" s="236"/>
      <c r="DH44" s="258">
        <v>10</v>
      </c>
      <c r="DI44" s="253">
        <f t="shared" si="14"/>
        <v>0</v>
      </c>
      <c r="DJ44" s="253">
        <f t="shared" si="59"/>
        <v>0</v>
      </c>
      <c r="DK44" s="323">
        <f t="shared" si="15"/>
        <v>0</v>
      </c>
      <c r="DL44" s="264">
        <f t="shared" si="60"/>
        <v>0</v>
      </c>
      <c r="DN44" s="258">
        <v>10</v>
      </c>
      <c r="DO44" s="253">
        <f t="shared" si="16"/>
        <v>0</v>
      </c>
      <c r="DP44" s="261">
        <f t="shared" si="61"/>
        <v>0</v>
      </c>
      <c r="DQ44" s="264">
        <f t="shared" si="62"/>
        <v>0</v>
      </c>
      <c r="DR44" s="258">
        <v>10</v>
      </c>
      <c r="DS44" s="253">
        <f t="shared" si="17"/>
        <v>0</v>
      </c>
      <c r="DT44" s="261">
        <f t="shared" si="18"/>
        <v>0</v>
      </c>
      <c r="DU44" s="264">
        <f t="shared" si="63"/>
        <v>0</v>
      </c>
      <c r="DW44" s="258">
        <v>10</v>
      </c>
      <c r="DX44" s="253">
        <f t="shared" si="19"/>
        <v>0</v>
      </c>
      <c r="DY44" s="261">
        <f t="shared" si="64"/>
        <v>0</v>
      </c>
      <c r="DZ44" s="264">
        <f t="shared" si="65"/>
        <v>0</v>
      </c>
      <c r="ED44" s="258">
        <v>10</v>
      </c>
      <c r="EE44" s="253">
        <f t="shared" si="20"/>
        <v>0</v>
      </c>
      <c r="EF44" s="261">
        <f t="shared" si="66"/>
        <v>0</v>
      </c>
      <c r="EG44" s="264">
        <f t="shared" si="67"/>
        <v>0</v>
      </c>
    </row>
    <row r="45" spans="3:137" ht="17.25" customHeight="1" x14ac:dyDescent="0.15">
      <c r="J45" s="130"/>
      <c r="K45" s="257"/>
      <c r="L45" s="258">
        <v>11</v>
      </c>
      <c r="M45" s="261">
        <f t="shared" si="21"/>
        <v>0</v>
      </c>
      <c r="N45" s="261">
        <f t="shared" si="22"/>
        <v>0</v>
      </c>
      <c r="O45" s="264">
        <f t="shared" si="23"/>
        <v>0</v>
      </c>
      <c r="P45" s="236"/>
      <c r="Q45" s="236"/>
      <c r="R45" s="236"/>
      <c r="S45" s="236"/>
      <c r="T45" s="258">
        <v>11</v>
      </c>
      <c r="U45" s="253">
        <f t="shared" si="24"/>
        <v>0</v>
      </c>
      <c r="V45" s="261">
        <f t="shared" si="25"/>
        <v>0</v>
      </c>
      <c r="W45" s="264">
        <f t="shared" si="26"/>
        <v>0</v>
      </c>
      <c r="X45" s="236"/>
      <c r="Y45" s="258"/>
      <c r="Z45" s="258"/>
      <c r="AA45" s="331"/>
      <c r="AB45" s="258">
        <v>11</v>
      </c>
      <c r="AC45" s="253">
        <f t="shared" si="27"/>
        <v>0</v>
      </c>
      <c r="AD45" s="261">
        <f t="shared" si="28"/>
        <v>0</v>
      </c>
      <c r="AE45" s="264">
        <f t="shared" si="12"/>
        <v>0</v>
      </c>
      <c r="AF45" s="258"/>
      <c r="AG45" s="331"/>
      <c r="AH45" s="258">
        <v>11</v>
      </c>
      <c r="AI45" s="253">
        <f t="shared" si="29"/>
        <v>0</v>
      </c>
      <c r="AJ45" s="261">
        <f t="shared" si="30"/>
        <v>0</v>
      </c>
      <c r="AK45" s="264">
        <f t="shared" si="31"/>
        <v>0</v>
      </c>
      <c r="AL45" s="258">
        <v>11</v>
      </c>
      <c r="AM45" s="253">
        <f t="shared" si="32"/>
        <v>0</v>
      </c>
      <c r="AN45" s="261">
        <f t="shared" si="33"/>
        <v>0</v>
      </c>
      <c r="AO45" s="264">
        <f t="shared" si="34"/>
        <v>0</v>
      </c>
      <c r="AP45" s="236"/>
      <c r="AQ45" s="236"/>
      <c r="AR45" s="236"/>
      <c r="AS45" s="236"/>
      <c r="AT45" s="236"/>
      <c r="AU45" s="258"/>
      <c r="AV45" s="331"/>
      <c r="AW45" s="258">
        <v>11</v>
      </c>
      <c r="AX45" s="253">
        <f t="shared" si="35"/>
        <v>0</v>
      </c>
      <c r="AY45" s="261">
        <f t="shared" si="36"/>
        <v>0</v>
      </c>
      <c r="AZ45" s="264">
        <f t="shared" si="37"/>
        <v>0</v>
      </c>
      <c r="BA45" s="258">
        <v>11</v>
      </c>
      <c r="BB45" s="253">
        <f t="shared" si="38"/>
        <v>0</v>
      </c>
      <c r="BC45" s="261">
        <f t="shared" si="39"/>
        <v>0</v>
      </c>
      <c r="BD45" s="264">
        <f t="shared" si="40"/>
        <v>0</v>
      </c>
      <c r="BE45" s="258">
        <v>11</v>
      </c>
      <c r="BF45" s="253">
        <f t="shared" si="41"/>
        <v>0</v>
      </c>
      <c r="BG45" s="261">
        <f t="shared" si="42"/>
        <v>0</v>
      </c>
      <c r="BH45" s="264">
        <f t="shared" si="43"/>
        <v>0</v>
      </c>
      <c r="BI45" s="258">
        <v>11</v>
      </c>
      <c r="BJ45" s="253">
        <f t="shared" si="44"/>
        <v>0</v>
      </c>
      <c r="BK45" s="261">
        <f t="shared" si="45"/>
        <v>0</v>
      </c>
      <c r="BL45" s="264">
        <f t="shared" si="46"/>
        <v>0</v>
      </c>
      <c r="BM45" s="258">
        <v>11</v>
      </c>
      <c r="BN45" s="253">
        <f t="shared" si="47"/>
        <v>0</v>
      </c>
      <c r="BO45" s="261">
        <f t="shared" si="48"/>
        <v>0</v>
      </c>
      <c r="BP45" s="264">
        <f t="shared" si="49"/>
        <v>0</v>
      </c>
      <c r="BQ45" s="258">
        <v>11</v>
      </c>
      <c r="BR45" s="253">
        <f t="shared" si="50"/>
        <v>0</v>
      </c>
      <c r="BS45" s="261">
        <f t="shared" si="51"/>
        <v>0</v>
      </c>
      <c r="BT45" s="264">
        <f t="shared" si="52"/>
        <v>0</v>
      </c>
      <c r="BU45" s="236"/>
      <c r="BV45" s="236"/>
      <c r="BW45" s="236"/>
      <c r="BX45" s="236"/>
      <c r="BY45" s="236"/>
      <c r="BZ45" s="236"/>
      <c r="CA45" s="236"/>
      <c r="CB45" s="236"/>
      <c r="CC45" s="236"/>
      <c r="CD45" s="236"/>
      <c r="CE45" s="236"/>
      <c r="CF45" s="236"/>
      <c r="CG45" s="236"/>
      <c r="CH45" s="236"/>
      <c r="CI45" s="236"/>
      <c r="CJ45" s="236"/>
      <c r="CK45" s="258"/>
      <c r="CL45" s="258"/>
      <c r="CM45" s="258"/>
      <c r="CN45" s="258">
        <v>11</v>
      </c>
      <c r="CO45" s="253">
        <f t="shared" si="53"/>
        <v>0</v>
      </c>
      <c r="CP45" s="253">
        <f t="shared" si="54"/>
        <v>0</v>
      </c>
      <c r="CQ45" s="261">
        <f t="shared" si="68"/>
        <v>0</v>
      </c>
      <c r="CR45" s="264">
        <f t="shared" si="55"/>
        <v>0</v>
      </c>
      <c r="CS45" s="236"/>
      <c r="CT45" s="236"/>
      <c r="CU45" s="236"/>
      <c r="CV45" s="236"/>
      <c r="CW45" s="236"/>
      <c r="CX45" s="236"/>
      <c r="CY45" s="258"/>
      <c r="CZ45" s="331"/>
      <c r="DA45" s="331"/>
      <c r="DB45" s="258">
        <v>11</v>
      </c>
      <c r="DC45" s="253">
        <f t="shared" si="56"/>
        <v>0</v>
      </c>
      <c r="DD45" s="253">
        <f t="shared" si="57"/>
        <v>0</v>
      </c>
      <c r="DE45" s="323">
        <f t="shared" si="13"/>
        <v>0</v>
      </c>
      <c r="DF45" s="264">
        <f t="shared" si="58"/>
        <v>0</v>
      </c>
      <c r="DG45" s="236"/>
      <c r="DH45" s="258">
        <v>11</v>
      </c>
      <c r="DI45" s="253">
        <f t="shared" si="14"/>
        <v>0</v>
      </c>
      <c r="DJ45" s="253">
        <f t="shared" si="59"/>
        <v>0</v>
      </c>
      <c r="DK45" s="323">
        <f t="shared" si="15"/>
        <v>0</v>
      </c>
      <c r="DL45" s="264">
        <f t="shared" si="60"/>
        <v>0</v>
      </c>
      <c r="DN45" s="258">
        <v>11</v>
      </c>
      <c r="DO45" s="253">
        <f t="shared" si="16"/>
        <v>0</v>
      </c>
      <c r="DP45" s="261">
        <f t="shared" si="61"/>
        <v>0</v>
      </c>
      <c r="DQ45" s="264">
        <f t="shared" si="62"/>
        <v>0</v>
      </c>
      <c r="DR45" s="258">
        <v>11</v>
      </c>
      <c r="DS45" s="253">
        <f t="shared" si="17"/>
        <v>0</v>
      </c>
      <c r="DT45" s="261">
        <f t="shared" si="18"/>
        <v>0</v>
      </c>
      <c r="DU45" s="264">
        <f t="shared" si="63"/>
        <v>0</v>
      </c>
      <c r="DW45" s="258">
        <v>11</v>
      </c>
      <c r="DX45" s="253">
        <f t="shared" si="19"/>
        <v>0</v>
      </c>
      <c r="DY45" s="261">
        <f t="shared" si="64"/>
        <v>0</v>
      </c>
      <c r="DZ45" s="264">
        <f t="shared" si="65"/>
        <v>0</v>
      </c>
      <c r="ED45" s="258">
        <v>11</v>
      </c>
      <c r="EE45" s="253">
        <f t="shared" si="20"/>
        <v>0</v>
      </c>
      <c r="EF45" s="261">
        <f t="shared" si="66"/>
        <v>0</v>
      </c>
      <c r="EG45" s="264">
        <f t="shared" si="67"/>
        <v>0</v>
      </c>
    </row>
    <row r="46" spans="3:137" ht="17.25" customHeight="1" x14ac:dyDescent="0.15">
      <c r="J46" s="130"/>
      <c r="K46" s="257"/>
      <c r="L46" s="258">
        <v>12</v>
      </c>
      <c r="M46" s="261">
        <f t="shared" si="21"/>
        <v>0</v>
      </c>
      <c r="N46" s="261">
        <f t="shared" si="22"/>
        <v>0</v>
      </c>
      <c r="O46" s="264">
        <f t="shared" si="23"/>
        <v>0</v>
      </c>
      <c r="P46" s="236"/>
      <c r="Q46" s="236"/>
      <c r="R46" s="236"/>
      <c r="S46" s="236"/>
      <c r="T46" s="258">
        <v>12</v>
      </c>
      <c r="U46" s="253">
        <f t="shared" si="24"/>
        <v>0</v>
      </c>
      <c r="V46" s="261">
        <f t="shared" si="25"/>
        <v>0</v>
      </c>
      <c r="W46" s="264">
        <f t="shared" si="26"/>
        <v>0</v>
      </c>
      <c r="X46" s="236"/>
      <c r="Y46" s="258"/>
      <c r="Z46" s="258"/>
      <c r="AA46" s="331"/>
      <c r="AB46" s="258">
        <v>12</v>
      </c>
      <c r="AC46" s="253">
        <f t="shared" si="27"/>
        <v>0</v>
      </c>
      <c r="AD46" s="261">
        <f t="shared" si="28"/>
        <v>0</v>
      </c>
      <c r="AE46" s="264">
        <f t="shared" si="12"/>
        <v>0</v>
      </c>
      <c r="AF46" s="258"/>
      <c r="AG46" s="331"/>
      <c r="AH46" s="258">
        <v>12</v>
      </c>
      <c r="AI46" s="253">
        <f t="shared" si="29"/>
        <v>0</v>
      </c>
      <c r="AJ46" s="261">
        <f t="shared" si="30"/>
        <v>0</v>
      </c>
      <c r="AK46" s="264">
        <f t="shared" si="31"/>
        <v>0</v>
      </c>
      <c r="AL46" s="258">
        <v>12</v>
      </c>
      <c r="AM46" s="253">
        <f t="shared" si="32"/>
        <v>0</v>
      </c>
      <c r="AN46" s="261">
        <f t="shared" si="33"/>
        <v>0</v>
      </c>
      <c r="AO46" s="264">
        <f t="shared" si="34"/>
        <v>0</v>
      </c>
      <c r="AP46" s="236"/>
      <c r="AQ46" s="236"/>
      <c r="AR46" s="236"/>
      <c r="AS46" s="236"/>
      <c r="AT46" s="236"/>
      <c r="AU46" s="258"/>
      <c r="AV46" s="331"/>
      <c r="AW46" s="258">
        <v>12</v>
      </c>
      <c r="AX46" s="253">
        <f t="shared" si="35"/>
        <v>0</v>
      </c>
      <c r="AY46" s="261">
        <f t="shared" si="36"/>
        <v>0</v>
      </c>
      <c r="AZ46" s="264">
        <f t="shared" si="37"/>
        <v>0</v>
      </c>
      <c r="BA46" s="258">
        <v>12</v>
      </c>
      <c r="BB46" s="253">
        <f t="shared" si="38"/>
        <v>0</v>
      </c>
      <c r="BC46" s="261">
        <f t="shared" si="39"/>
        <v>0</v>
      </c>
      <c r="BD46" s="264">
        <f t="shared" si="40"/>
        <v>0</v>
      </c>
      <c r="BE46" s="258">
        <v>12</v>
      </c>
      <c r="BF46" s="253">
        <f t="shared" si="41"/>
        <v>0</v>
      </c>
      <c r="BG46" s="261">
        <f t="shared" si="42"/>
        <v>0</v>
      </c>
      <c r="BH46" s="264">
        <f t="shared" si="43"/>
        <v>0</v>
      </c>
      <c r="BI46" s="258">
        <v>12</v>
      </c>
      <c r="BJ46" s="253">
        <f t="shared" si="44"/>
        <v>0</v>
      </c>
      <c r="BK46" s="261">
        <f t="shared" si="45"/>
        <v>0</v>
      </c>
      <c r="BL46" s="264">
        <f t="shared" si="46"/>
        <v>0</v>
      </c>
      <c r="BM46" s="258">
        <v>12</v>
      </c>
      <c r="BN46" s="253">
        <f t="shared" si="47"/>
        <v>0</v>
      </c>
      <c r="BO46" s="261">
        <f t="shared" si="48"/>
        <v>0</v>
      </c>
      <c r="BP46" s="264">
        <f t="shared" si="49"/>
        <v>0</v>
      </c>
      <c r="BQ46" s="258">
        <v>12</v>
      </c>
      <c r="BR46" s="253">
        <f t="shared" si="50"/>
        <v>0</v>
      </c>
      <c r="BS46" s="261">
        <f t="shared" si="51"/>
        <v>0</v>
      </c>
      <c r="BT46" s="264">
        <f t="shared" si="52"/>
        <v>0</v>
      </c>
      <c r="BU46" s="236"/>
      <c r="BV46" s="236"/>
      <c r="BW46" s="236"/>
      <c r="BX46" s="236"/>
      <c r="BY46" s="236"/>
      <c r="BZ46" s="236"/>
      <c r="CA46" s="236"/>
      <c r="CB46" s="236"/>
      <c r="CC46" s="236"/>
      <c r="CD46" s="236"/>
      <c r="CE46" s="236"/>
      <c r="CF46" s="236"/>
      <c r="CG46" s="236"/>
      <c r="CH46" s="236"/>
      <c r="CI46" s="236"/>
      <c r="CJ46" s="236"/>
      <c r="CK46" s="258"/>
      <c r="CL46" s="258"/>
      <c r="CM46" s="258"/>
      <c r="CN46" s="258">
        <v>12</v>
      </c>
      <c r="CO46" s="253">
        <f t="shared" si="53"/>
        <v>0</v>
      </c>
      <c r="CP46" s="253">
        <f t="shared" si="54"/>
        <v>0</v>
      </c>
      <c r="CQ46" s="261">
        <f t="shared" si="68"/>
        <v>0</v>
      </c>
      <c r="CR46" s="264">
        <f t="shared" si="55"/>
        <v>0</v>
      </c>
      <c r="CS46" s="236"/>
      <c r="CT46" s="236"/>
      <c r="CU46" s="236"/>
      <c r="CV46" s="236"/>
      <c r="CW46" s="236"/>
      <c r="CX46" s="236"/>
      <c r="CY46" s="258"/>
      <c r="CZ46" s="331"/>
      <c r="DA46" s="331"/>
      <c r="DB46" s="258">
        <v>12</v>
      </c>
      <c r="DC46" s="253">
        <f t="shared" si="56"/>
        <v>0</v>
      </c>
      <c r="DD46" s="253">
        <f t="shared" si="57"/>
        <v>0</v>
      </c>
      <c r="DE46" s="323">
        <f t="shared" si="13"/>
        <v>0</v>
      </c>
      <c r="DF46" s="264">
        <f t="shared" si="58"/>
        <v>0</v>
      </c>
      <c r="DG46" s="236"/>
      <c r="DH46" s="258">
        <v>12</v>
      </c>
      <c r="DI46" s="253">
        <f t="shared" si="14"/>
        <v>0</v>
      </c>
      <c r="DJ46" s="253">
        <f t="shared" si="59"/>
        <v>0</v>
      </c>
      <c r="DK46" s="323">
        <f t="shared" si="15"/>
        <v>0</v>
      </c>
      <c r="DL46" s="264">
        <f t="shared" si="60"/>
        <v>0</v>
      </c>
      <c r="DN46" s="258">
        <v>12</v>
      </c>
      <c r="DO46" s="253">
        <f t="shared" si="16"/>
        <v>0</v>
      </c>
      <c r="DP46" s="261">
        <f t="shared" si="61"/>
        <v>0</v>
      </c>
      <c r="DQ46" s="264">
        <f t="shared" si="62"/>
        <v>0</v>
      </c>
      <c r="DR46" s="258">
        <v>12</v>
      </c>
      <c r="DS46" s="253">
        <f t="shared" si="17"/>
        <v>0</v>
      </c>
      <c r="DT46" s="261">
        <f t="shared" si="18"/>
        <v>0</v>
      </c>
      <c r="DU46" s="264">
        <f t="shared" si="63"/>
        <v>0</v>
      </c>
      <c r="DW46" s="258">
        <v>12</v>
      </c>
      <c r="DX46" s="253">
        <f t="shared" si="19"/>
        <v>0</v>
      </c>
      <c r="DY46" s="261">
        <f t="shared" si="64"/>
        <v>0</v>
      </c>
      <c r="DZ46" s="264">
        <f t="shared" si="65"/>
        <v>0</v>
      </c>
      <c r="ED46" s="258">
        <v>12</v>
      </c>
      <c r="EE46" s="253">
        <f t="shared" si="20"/>
        <v>0</v>
      </c>
      <c r="EF46" s="261">
        <f t="shared" si="66"/>
        <v>0</v>
      </c>
      <c r="EG46" s="264">
        <f t="shared" si="67"/>
        <v>0</v>
      </c>
    </row>
    <row r="47" spans="3:137" ht="17.25" customHeight="1" x14ac:dyDescent="0.15">
      <c r="J47" s="130"/>
      <c r="K47" s="257"/>
      <c r="L47" s="258">
        <v>13</v>
      </c>
      <c r="M47" s="261">
        <f t="shared" si="21"/>
        <v>0</v>
      </c>
      <c r="N47" s="261">
        <f t="shared" si="22"/>
        <v>0</v>
      </c>
      <c r="O47" s="264">
        <f t="shared" si="23"/>
        <v>0</v>
      </c>
      <c r="P47" s="236"/>
      <c r="Q47" s="236"/>
      <c r="R47" s="236"/>
      <c r="S47" s="236"/>
      <c r="T47" s="258">
        <v>13</v>
      </c>
      <c r="U47" s="253">
        <f t="shared" si="24"/>
        <v>0</v>
      </c>
      <c r="V47" s="261">
        <f t="shared" si="25"/>
        <v>0</v>
      </c>
      <c r="W47" s="264">
        <f t="shared" si="26"/>
        <v>0</v>
      </c>
      <c r="X47" s="236"/>
      <c r="Y47" s="258"/>
      <c r="Z47" s="258"/>
      <c r="AA47" s="331"/>
      <c r="AB47" s="258">
        <v>13</v>
      </c>
      <c r="AC47" s="253">
        <f t="shared" si="27"/>
        <v>0</v>
      </c>
      <c r="AD47" s="261">
        <f t="shared" si="28"/>
        <v>0</v>
      </c>
      <c r="AE47" s="264">
        <f t="shared" si="12"/>
        <v>0</v>
      </c>
      <c r="AF47" s="258"/>
      <c r="AG47" s="331"/>
      <c r="AH47" s="258">
        <v>13</v>
      </c>
      <c r="AI47" s="253">
        <f t="shared" si="29"/>
        <v>0</v>
      </c>
      <c r="AJ47" s="261">
        <f t="shared" si="30"/>
        <v>0</v>
      </c>
      <c r="AK47" s="264">
        <f t="shared" si="31"/>
        <v>0</v>
      </c>
      <c r="AL47" s="258">
        <v>13</v>
      </c>
      <c r="AM47" s="253">
        <f t="shared" si="32"/>
        <v>0</v>
      </c>
      <c r="AN47" s="261">
        <f t="shared" si="33"/>
        <v>0</v>
      </c>
      <c r="AO47" s="264">
        <f t="shared" si="34"/>
        <v>0</v>
      </c>
      <c r="AP47" s="236"/>
      <c r="AQ47" s="236"/>
      <c r="AR47" s="236"/>
      <c r="AS47" s="236"/>
      <c r="AT47" s="236"/>
      <c r="AU47" s="258"/>
      <c r="AV47" s="331"/>
      <c r="AW47" s="258">
        <v>13</v>
      </c>
      <c r="AX47" s="253">
        <f t="shared" si="35"/>
        <v>0</v>
      </c>
      <c r="AY47" s="261">
        <f t="shared" si="36"/>
        <v>0</v>
      </c>
      <c r="AZ47" s="264">
        <f t="shared" si="37"/>
        <v>0</v>
      </c>
      <c r="BA47" s="258">
        <v>13</v>
      </c>
      <c r="BB47" s="253">
        <f t="shared" si="38"/>
        <v>0</v>
      </c>
      <c r="BC47" s="261">
        <f t="shared" si="39"/>
        <v>0</v>
      </c>
      <c r="BD47" s="264">
        <f t="shared" si="40"/>
        <v>0</v>
      </c>
      <c r="BE47" s="258">
        <v>13</v>
      </c>
      <c r="BF47" s="253">
        <f t="shared" si="41"/>
        <v>0</v>
      </c>
      <c r="BG47" s="261">
        <f t="shared" si="42"/>
        <v>0</v>
      </c>
      <c r="BH47" s="264">
        <f t="shared" si="43"/>
        <v>0</v>
      </c>
      <c r="BI47" s="258">
        <v>13</v>
      </c>
      <c r="BJ47" s="253">
        <f t="shared" si="44"/>
        <v>0</v>
      </c>
      <c r="BK47" s="261">
        <f t="shared" si="45"/>
        <v>0</v>
      </c>
      <c r="BL47" s="264">
        <f t="shared" si="46"/>
        <v>0</v>
      </c>
      <c r="BM47" s="258">
        <v>13</v>
      </c>
      <c r="BN47" s="253">
        <f t="shared" si="47"/>
        <v>0</v>
      </c>
      <c r="BO47" s="261">
        <f t="shared" si="48"/>
        <v>0</v>
      </c>
      <c r="BP47" s="264">
        <f t="shared" si="49"/>
        <v>0</v>
      </c>
      <c r="BQ47" s="258">
        <v>13</v>
      </c>
      <c r="BR47" s="253">
        <f t="shared" si="50"/>
        <v>0</v>
      </c>
      <c r="BS47" s="261">
        <f t="shared" si="51"/>
        <v>0</v>
      </c>
      <c r="BT47" s="264">
        <f t="shared" si="52"/>
        <v>0</v>
      </c>
      <c r="BU47" s="236"/>
      <c r="BV47" s="236"/>
      <c r="BW47" s="236"/>
      <c r="BX47" s="236"/>
      <c r="BY47" s="236"/>
      <c r="BZ47" s="236"/>
      <c r="CA47" s="236"/>
      <c r="CB47" s="236"/>
      <c r="CC47" s="236"/>
      <c r="CD47" s="236"/>
      <c r="CE47" s="236"/>
      <c r="CF47" s="236"/>
      <c r="CG47" s="236"/>
      <c r="CH47" s="236"/>
      <c r="CI47" s="236"/>
      <c r="CJ47" s="236"/>
      <c r="CK47" s="258"/>
      <c r="CL47" s="258"/>
      <c r="CM47" s="258"/>
      <c r="CN47" s="258">
        <v>13</v>
      </c>
      <c r="CO47" s="253">
        <f t="shared" si="53"/>
        <v>0</v>
      </c>
      <c r="CP47" s="253">
        <f t="shared" si="54"/>
        <v>0</v>
      </c>
      <c r="CQ47" s="261">
        <f t="shared" si="68"/>
        <v>0</v>
      </c>
      <c r="CR47" s="264">
        <f t="shared" si="55"/>
        <v>0</v>
      </c>
      <c r="CS47" s="236"/>
      <c r="CT47" s="236"/>
      <c r="CU47" s="236"/>
      <c r="CV47" s="236"/>
      <c r="CW47" s="236"/>
      <c r="CX47" s="236"/>
      <c r="CY47" s="258"/>
      <c r="CZ47" s="331"/>
      <c r="DA47" s="331"/>
      <c r="DB47" s="258">
        <v>13</v>
      </c>
      <c r="DC47" s="253">
        <f t="shared" si="56"/>
        <v>0</v>
      </c>
      <c r="DD47" s="253">
        <f t="shared" si="57"/>
        <v>0</v>
      </c>
      <c r="DE47" s="323">
        <f t="shared" si="13"/>
        <v>0</v>
      </c>
      <c r="DF47" s="264">
        <f t="shared" si="58"/>
        <v>0</v>
      </c>
      <c r="DG47" s="236"/>
      <c r="DH47" s="258">
        <v>13</v>
      </c>
      <c r="DI47" s="253">
        <f t="shared" si="14"/>
        <v>0</v>
      </c>
      <c r="DJ47" s="253">
        <f t="shared" si="59"/>
        <v>0</v>
      </c>
      <c r="DK47" s="323">
        <f t="shared" si="15"/>
        <v>0</v>
      </c>
      <c r="DL47" s="264">
        <f t="shared" si="60"/>
        <v>0</v>
      </c>
      <c r="DN47" s="258">
        <v>13</v>
      </c>
      <c r="DO47" s="253">
        <f t="shared" si="16"/>
        <v>0</v>
      </c>
      <c r="DP47" s="261">
        <f t="shared" si="61"/>
        <v>0</v>
      </c>
      <c r="DQ47" s="264">
        <f t="shared" si="62"/>
        <v>0</v>
      </c>
      <c r="DR47" s="258">
        <v>13</v>
      </c>
      <c r="DS47" s="253">
        <f t="shared" si="17"/>
        <v>0</v>
      </c>
      <c r="DT47" s="261">
        <f t="shared" si="18"/>
        <v>0</v>
      </c>
      <c r="DU47" s="264">
        <f t="shared" si="63"/>
        <v>0</v>
      </c>
      <c r="DW47" s="258">
        <v>13</v>
      </c>
      <c r="DX47" s="253">
        <f t="shared" si="19"/>
        <v>0</v>
      </c>
      <c r="DY47" s="261">
        <f t="shared" si="64"/>
        <v>0</v>
      </c>
      <c r="DZ47" s="264">
        <f t="shared" si="65"/>
        <v>0</v>
      </c>
      <c r="ED47" s="258">
        <v>13</v>
      </c>
      <c r="EE47" s="253">
        <f t="shared" si="20"/>
        <v>0</v>
      </c>
      <c r="EF47" s="261">
        <f t="shared" si="66"/>
        <v>0</v>
      </c>
      <c r="EG47" s="264">
        <f t="shared" si="67"/>
        <v>0</v>
      </c>
    </row>
    <row r="48" spans="3:137" ht="17.25" customHeight="1" x14ac:dyDescent="0.15">
      <c r="J48" s="130"/>
      <c r="K48" s="257"/>
      <c r="L48" s="258">
        <v>14</v>
      </c>
      <c r="M48" s="261">
        <f t="shared" si="21"/>
        <v>0</v>
      </c>
      <c r="N48" s="261">
        <f t="shared" si="22"/>
        <v>0</v>
      </c>
      <c r="O48" s="264">
        <f t="shared" si="23"/>
        <v>0</v>
      </c>
      <c r="P48" s="236"/>
      <c r="Q48" s="236"/>
      <c r="R48" s="236"/>
      <c r="S48" s="236"/>
      <c r="T48" s="258">
        <v>14</v>
      </c>
      <c r="U48" s="253">
        <f t="shared" si="24"/>
        <v>0</v>
      </c>
      <c r="V48" s="261">
        <f t="shared" si="25"/>
        <v>0</v>
      </c>
      <c r="W48" s="264">
        <f t="shared" si="26"/>
        <v>0</v>
      </c>
      <c r="X48" s="236"/>
      <c r="Y48" s="258"/>
      <c r="Z48" s="258"/>
      <c r="AA48" s="331"/>
      <c r="AB48" s="258">
        <v>14</v>
      </c>
      <c r="AC48" s="253">
        <f t="shared" si="27"/>
        <v>0</v>
      </c>
      <c r="AD48" s="261">
        <f t="shared" si="28"/>
        <v>0</v>
      </c>
      <c r="AE48" s="264">
        <f t="shared" si="12"/>
        <v>0</v>
      </c>
      <c r="AF48" s="258"/>
      <c r="AG48" s="331"/>
      <c r="AH48" s="258">
        <v>14</v>
      </c>
      <c r="AI48" s="253">
        <f t="shared" si="29"/>
        <v>0</v>
      </c>
      <c r="AJ48" s="261">
        <f t="shared" si="30"/>
        <v>0</v>
      </c>
      <c r="AK48" s="264">
        <f t="shared" si="31"/>
        <v>0</v>
      </c>
      <c r="AL48" s="258">
        <v>14</v>
      </c>
      <c r="AM48" s="253">
        <f t="shared" si="32"/>
        <v>0</v>
      </c>
      <c r="AN48" s="261">
        <f t="shared" si="33"/>
        <v>0</v>
      </c>
      <c r="AO48" s="264">
        <f t="shared" si="34"/>
        <v>0</v>
      </c>
      <c r="AP48" s="236"/>
      <c r="AQ48" s="236"/>
      <c r="AR48" s="236"/>
      <c r="AS48" s="236"/>
      <c r="AT48" s="236"/>
      <c r="AU48" s="258"/>
      <c r="AV48" s="331"/>
      <c r="AW48" s="258">
        <v>14</v>
      </c>
      <c r="AX48" s="253">
        <f t="shared" si="35"/>
        <v>0</v>
      </c>
      <c r="AY48" s="261">
        <f t="shared" si="36"/>
        <v>0</v>
      </c>
      <c r="AZ48" s="264">
        <f t="shared" si="37"/>
        <v>0</v>
      </c>
      <c r="BA48" s="258">
        <v>14</v>
      </c>
      <c r="BB48" s="253">
        <f t="shared" si="38"/>
        <v>0</v>
      </c>
      <c r="BC48" s="261">
        <f t="shared" si="39"/>
        <v>0</v>
      </c>
      <c r="BD48" s="264">
        <f t="shared" si="40"/>
        <v>0</v>
      </c>
      <c r="BE48" s="258">
        <v>14</v>
      </c>
      <c r="BF48" s="253">
        <f t="shared" si="41"/>
        <v>0</v>
      </c>
      <c r="BG48" s="261">
        <f t="shared" si="42"/>
        <v>0</v>
      </c>
      <c r="BH48" s="264">
        <f t="shared" si="43"/>
        <v>0</v>
      </c>
      <c r="BI48" s="258">
        <v>14</v>
      </c>
      <c r="BJ48" s="253">
        <f t="shared" si="44"/>
        <v>0</v>
      </c>
      <c r="BK48" s="261">
        <f t="shared" si="45"/>
        <v>0</v>
      </c>
      <c r="BL48" s="264">
        <f t="shared" si="46"/>
        <v>0</v>
      </c>
      <c r="BM48" s="258">
        <v>14</v>
      </c>
      <c r="BN48" s="253">
        <f t="shared" si="47"/>
        <v>0</v>
      </c>
      <c r="BO48" s="261">
        <f t="shared" si="48"/>
        <v>0</v>
      </c>
      <c r="BP48" s="264">
        <f t="shared" si="49"/>
        <v>0</v>
      </c>
      <c r="BQ48" s="258">
        <v>14</v>
      </c>
      <c r="BR48" s="253">
        <f t="shared" si="50"/>
        <v>0</v>
      </c>
      <c r="BS48" s="261">
        <f t="shared" si="51"/>
        <v>0</v>
      </c>
      <c r="BT48" s="264">
        <f t="shared" si="52"/>
        <v>0</v>
      </c>
      <c r="BU48" s="236"/>
      <c r="BV48" s="236"/>
      <c r="BW48" s="236"/>
      <c r="BX48" s="236"/>
      <c r="BY48" s="236"/>
      <c r="BZ48" s="236"/>
      <c r="CA48" s="236"/>
      <c r="CB48" s="236"/>
      <c r="CC48" s="236"/>
      <c r="CD48" s="236"/>
      <c r="CE48" s="236"/>
      <c r="CF48" s="236"/>
      <c r="CG48" s="236"/>
      <c r="CH48" s="236"/>
      <c r="CI48" s="236"/>
      <c r="CJ48" s="236"/>
      <c r="CK48" s="258"/>
      <c r="CL48" s="258"/>
      <c r="CM48" s="258"/>
      <c r="CN48" s="258">
        <v>14</v>
      </c>
      <c r="CO48" s="253">
        <f t="shared" si="53"/>
        <v>0</v>
      </c>
      <c r="CP48" s="253">
        <f t="shared" si="54"/>
        <v>0</v>
      </c>
      <c r="CQ48" s="261">
        <f t="shared" si="68"/>
        <v>0</v>
      </c>
      <c r="CR48" s="264">
        <f t="shared" si="55"/>
        <v>0</v>
      </c>
      <c r="CS48" s="236"/>
      <c r="CT48" s="236"/>
      <c r="CU48" s="236"/>
      <c r="CV48" s="236"/>
      <c r="CW48" s="236"/>
      <c r="CX48" s="236"/>
      <c r="CY48" s="258"/>
      <c r="CZ48" s="331"/>
      <c r="DA48" s="331"/>
      <c r="DB48" s="258">
        <v>14</v>
      </c>
      <c r="DC48" s="253">
        <f t="shared" si="56"/>
        <v>0</v>
      </c>
      <c r="DD48" s="253">
        <f t="shared" si="57"/>
        <v>0</v>
      </c>
      <c r="DE48" s="323">
        <f t="shared" si="13"/>
        <v>0</v>
      </c>
      <c r="DF48" s="264">
        <f t="shared" si="58"/>
        <v>0</v>
      </c>
      <c r="DG48" s="236"/>
      <c r="DH48" s="258">
        <v>14</v>
      </c>
      <c r="DI48" s="253">
        <f t="shared" si="14"/>
        <v>0</v>
      </c>
      <c r="DJ48" s="253">
        <f t="shared" si="59"/>
        <v>0</v>
      </c>
      <c r="DK48" s="323">
        <f t="shared" si="15"/>
        <v>0</v>
      </c>
      <c r="DL48" s="264">
        <f t="shared" si="60"/>
        <v>0</v>
      </c>
      <c r="DN48" s="258">
        <v>14</v>
      </c>
      <c r="DO48" s="253">
        <f t="shared" si="16"/>
        <v>0</v>
      </c>
      <c r="DP48" s="261">
        <f t="shared" si="61"/>
        <v>0</v>
      </c>
      <c r="DQ48" s="264">
        <f t="shared" si="62"/>
        <v>0</v>
      </c>
      <c r="DR48" s="258">
        <v>14</v>
      </c>
      <c r="DS48" s="253">
        <f t="shared" si="17"/>
        <v>0</v>
      </c>
      <c r="DT48" s="261">
        <f t="shared" si="18"/>
        <v>0</v>
      </c>
      <c r="DU48" s="264">
        <f t="shared" si="63"/>
        <v>0</v>
      </c>
      <c r="DW48" s="258">
        <v>14</v>
      </c>
      <c r="DX48" s="253">
        <f t="shared" si="19"/>
        <v>0</v>
      </c>
      <c r="DY48" s="261">
        <f t="shared" si="64"/>
        <v>0</v>
      </c>
      <c r="DZ48" s="264">
        <f t="shared" si="65"/>
        <v>0</v>
      </c>
      <c r="ED48" s="258">
        <v>14</v>
      </c>
      <c r="EE48" s="253">
        <f t="shared" si="20"/>
        <v>0</v>
      </c>
      <c r="EF48" s="261">
        <f t="shared" si="66"/>
        <v>0</v>
      </c>
      <c r="EG48" s="264">
        <f t="shared" si="67"/>
        <v>0</v>
      </c>
    </row>
    <row r="49" spans="10:139" ht="17.25" customHeight="1" x14ac:dyDescent="0.15">
      <c r="J49" s="130"/>
      <c r="K49" s="257"/>
      <c r="L49" s="258">
        <v>15</v>
      </c>
      <c r="M49" s="261">
        <f t="shared" si="21"/>
        <v>0</v>
      </c>
      <c r="N49" s="261">
        <f t="shared" si="22"/>
        <v>0</v>
      </c>
      <c r="O49" s="264">
        <f t="shared" si="23"/>
        <v>0</v>
      </c>
      <c r="P49" s="236"/>
      <c r="Q49" s="236"/>
      <c r="R49" s="236"/>
      <c r="S49" s="236"/>
      <c r="T49" s="258">
        <v>15</v>
      </c>
      <c r="U49" s="253">
        <f t="shared" si="24"/>
        <v>0</v>
      </c>
      <c r="V49" s="261">
        <f t="shared" si="25"/>
        <v>0</v>
      </c>
      <c r="W49" s="264">
        <f t="shared" si="26"/>
        <v>0</v>
      </c>
      <c r="X49" s="236"/>
      <c r="Y49" s="258"/>
      <c r="Z49" s="258"/>
      <c r="AA49" s="331"/>
      <c r="AB49" s="258">
        <v>15</v>
      </c>
      <c r="AC49" s="253">
        <f t="shared" si="27"/>
        <v>0</v>
      </c>
      <c r="AD49" s="261">
        <f t="shared" si="28"/>
        <v>0</v>
      </c>
      <c r="AE49" s="264">
        <f t="shared" si="12"/>
        <v>0</v>
      </c>
      <c r="AF49" s="258"/>
      <c r="AG49" s="331"/>
      <c r="AH49" s="258">
        <v>15</v>
      </c>
      <c r="AI49" s="253">
        <f t="shared" si="29"/>
        <v>0</v>
      </c>
      <c r="AJ49" s="261">
        <f t="shared" si="30"/>
        <v>0</v>
      </c>
      <c r="AK49" s="264">
        <f t="shared" si="31"/>
        <v>0</v>
      </c>
      <c r="AL49" s="258">
        <v>15</v>
      </c>
      <c r="AM49" s="253">
        <f t="shared" si="32"/>
        <v>0</v>
      </c>
      <c r="AN49" s="261">
        <f t="shared" si="33"/>
        <v>0</v>
      </c>
      <c r="AO49" s="264">
        <f t="shared" si="34"/>
        <v>0</v>
      </c>
      <c r="AP49" s="236"/>
      <c r="AQ49" s="236"/>
      <c r="AR49" s="236"/>
      <c r="AS49" s="236"/>
      <c r="AT49" s="236"/>
      <c r="AU49" s="258"/>
      <c r="AV49" s="331"/>
      <c r="AW49" s="258">
        <v>15</v>
      </c>
      <c r="AX49" s="253">
        <f t="shared" si="35"/>
        <v>0</v>
      </c>
      <c r="AY49" s="261">
        <f t="shared" si="36"/>
        <v>0</v>
      </c>
      <c r="AZ49" s="264">
        <f t="shared" si="37"/>
        <v>0</v>
      </c>
      <c r="BA49" s="258">
        <v>15</v>
      </c>
      <c r="BB49" s="253">
        <f t="shared" si="38"/>
        <v>0</v>
      </c>
      <c r="BC49" s="261">
        <f t="shared" si="39"/>
        <v>0</v>
      </c>
      <c r="BD49" s="264">
        <f t="shared" si="40"/>
        <v>0</v>
      </c>
      <c r="BE49" s="258">
        <v>15</v>
      </c>
      <c r="BF49" s="253">
        <f t="shared" si="41"/>
        <v>0</v>
      </c>
      <c r="BG49" s="261">
        <f t="shared" si="42"/>
        <v>0</v>
      </c>
      <c r="BH49" s="264">
        <f t="shared" si="43"/>
        <v>0</v>
      </c>
      <c r="BI49" s="258">
        <v>15</v>
      </c>
      <c r="BJ49" s="253">
        <f t="shared" si="44"/>
        <v>0</v>
      </c>
      <c r="BK49" s="261">
        <f t="shared" si="45"/>
        <v>0</v>
      </c>
      <c r="BL49" s="264">
        <f t="shared" si="46"/>
        <v>0</v>
      </c>
      <c r="BM49" s="258">
        <v>15</v>
      </c>
      <c r="BN49" s="253">
        <f t="shared" si="47"/>
        <v>0</v>
      </c>
      <c r="BO49" s="261">
        <f t="shared" si="48"/>
        <v>0</v>
      </c>
      <c r="BP49" s="264">
        <f t="shared" si="49"/>
        <v>0</v>
      </c>
      <c r="BQ49" s="258">
        <v>15</v>
      </c>
      <c r="BR49" s="253">
        <f t="shared" si="50"/>
        <v>0</v>
      </c>
      <c r="BS49" s="261">
        <f t="shared" si="51"/>
        <v>0</v>
      </c>
      <c r="BT49" s="264">
        <f t="shared" si="52"/>
        <v>0</v>
      </c>
      <c r="BU49" s="236"/>
      <c r="BV49" s="2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36"/>
      <c r="CG49" s="236"/>
      <c r="CH49" s="236"/>
      <c r="CI49" s="236"/>
      <c r="CJ49" s="236"/>
      <c r="CK49" s="258"/>
      <c r="CL49" s="258"/>
      <c r="CM49" s="258"/>
      <c r="CN49" s="258">
        <v>15</v>
      </c>
      <c r="CO49" s="253">
        <f t="shared" si="53"/>
        <v>0</v>
      </c>
      <c r="CP49" s="253">
        <f t="shared" si="54"/>
        <v>0</v>
      </c>
      <c r="CQ49" s="261">
        <f t="shared" si="68"/>
        <v>0</v>
      </c>
      <c r="CR49" s="264">
        <f t="shared" si="55"/>
        <v>0</v>
      </c>
      <c r="CS49" s="236"/>
      <c r="CT49" s="236"/>
      <c r="CU49" s="236"/>
      <c r="CV49" s="236"/>
      <c r="CW49" s="236"/>
      <c r="CX49" s="236"/>
      <c r="CY49" s="258"/>
      <c r="CZ49" s="331"/>
      <c r="DA49" s="331"/>
      <c r="DB49" s="258">
        <v>15</v>
      </c>
      <c r="DC49" s="253">
        <f t="shared" si="56"/>
        <v>0</v>
      </c>
      <c r="DD49" s="253">
        <f t="shared" si="57"/>
        <v>0</v>
      </c>
      <c r="DE49" s="323">
        <f t="shared" si="13"/>
        <v>0</v>
      </c>
      <c r="DF49" s="264">
        <f t="shared" si="58"/>
        <v>0</v>
      </c>
      <c r="DG49" s="236"/>
      <c r="DH49" s="258">
        <v>15</v>
      </c>
      <c r="DI49" s="253">
        <f t="shared" si="14"/>
        <v>0</v>
      </c>
      <c r="DJ49" s="253">
        <f t="shared" si="59"/>
        <v>0</v>
      </c>
      <c r="DK49" s="323">
        <f t="shared" si="15"/>
        <v>0</v>
      </c>
      <c r="DL49" s="264">
        <f t="shared" si="60"/>
        <v>0</v>
      </c>
      <c r="DN49" s="258">
        <v>15</v>
      </c>
      <c r="DO49" s="253">
        <f t="shared" si="16"/>
        <v>0</v>
      </c>
      <c r="DP49" s="261">
        <f t="shared" si="61"/>
        <v>0</v>
      </c>
      <c r="DQ49" s="264">
        <f t="shared" si="62"/>
        <v>0</v>
      </c>
      <c r="DR49" s="258">
        <v>15</v>
      </c>
      <c r="DS49" s="253">
        <f t="shared" si="17"/>
        <v>0</v>
      </c>
      <c r="DT49" s="261">
        <f t="shared" si="18"/>
        <v>0</v>
      </c>
      <c r="DU49" s="264">
        <f t="shared" si="63"/>
        <v>0</v>
      </c>
      <c r="DW49" s="258">
        <v>15</v>
      </c>
      <c r="DX49" s="253">
        <f t="shared" si="19"/>
        <v>0</v>
      </c>
      <c r="DY49" s="261">
        <f t="shared" si="64"/>
        <v>0</v>
      </c>
      <c r="DZ49" s="264">
        <f t="shared" si="65"/>
        <v>0</v>
      </c>
      <c r="ED49" s="258">
        <v>15</v>
      </c>
      <c r="EE49" s="253">
        <f t="shared" si="20"/>
        <v>0</v>
      </c>
      <c r="EF49" s="261">
        <f t="shared" si="66"/>
        <v>0</v>
      </c>
      <c r="EG49" s="264">
        <f t="shared" si="67"/>
        <v>0</v>
      </c>
    </row>
    <row r="50" spans="10:139" ht="17.25" customHeight="1" x14ac:dyDescent="0.15">
      <c r="J50" s="130"/>
      <c r="K50" s="257"/>
      <c r="L50" s="258">
        <v>16</v>
      </c>
      <c r="M50" s="261">
        <f t="shared" si="21"/>
        <v>0</v>
      </c>
      <c r="N50" s="261">
        <f t="shared" si="22"/>
        <v>0</v>
      </c>
      <c r="O50" s="264">
        <f t="shared" si="23"/>
        <v>0</v>
      </c>
      <c r="P50" s="236"/>
      <c r="Q50" s="236"/>
      <c r="R50" s="236"/>
      <c r="S50" s="236"/>
      <c r="T50" s="258">
        <v>16</v>
      </c>
      <c r="U50" s="253">
        <f t="shared" si="24"/>
        <v>0</v>
      </c>
      <c r="V50" s="261">
        <f t="shared" si="25"/>
        <v>0</v>
      </c>
      <c r="W50" s="264">
        <f t="shared" si="26"/>
        <v>0</v>
      </c>
      <c r="X50" s="236"/>
      <c r="Y50" s="258"/>
      <c r="Z50" s="258"/>
      <c r="AA50" s="331"/>
      <c r="AB50" s="258">
        <v>16</v>
      </c>
      <c r="AC50" s="253">
        <f t="shared" si="27"/>
        <v>0</v>
      </c>
      <c r="AD50" s="261">
        <f t="shared" si="28"/>
        <v>0</v>
      </c>
      <c r="AE50" s="264">
        <f t="shared" si="12"/>
        <v>0</v>
      </c>
      <c r="AF50" s="258"/>
      <c r="AG50" s="331"/>
      <c r="AH50" s="258">
        <v>16</v>
      </c>
      <c r="AI50" s="253">
        <f t="shared" si="29"/>
        <v>0</v>
      </c>
      <c r="AJ50" s="261">
        <f t="shared" si="30"/>
        <v>0</v>
      </c>
      <c r="AK50" s="264">
        <f t="shared" si="31"/>
        <v>0</v>
      </c>
      <c r="AL50" s="258">
        <v>16</v>
      </c>
      <c r="AM50" s="253">
        <f t="shared" si="32"/>
        <v>0</v>
      </c>
      <c r="AN50" s="261">
        <f t="shared" si="33"/>
        <v>0</v>
      </c>
      <c r="AO50" s="264">
        <f t="shared" si="34"/>
        <v>0</v>
      </c>
      <c r="AP50" s="236"/>
      <c r="AQ50" s="236"/>
      <c r="AR50" s="236"/>
      <c r="AS50" s="236"/>
      <c r="AT50" s="236"/>
      <c r="AU50" s="258"/>
      <c r="AV50" s="331"/>
      <c r="AW50" s="258">
        <v>16</v>
      </c>
      <c r="AX50" s="253">
        <f t="shared" si="35"/>
        <v>0</v>
      </c>
      <c r="AY50" s="261">
        <f t="shared" si="36"/>
        <v>0</v>
      </c>
      <c r="AZ50" s="264">
        <f t="shared" si="37"/>
        <v>0</v>
      </c>
      <c r="BA50" s="258">
        <v>16</v>
      </c>
      <c r="BB50" s="253">
        <f t="shared" si="38"/>
        <v>0</v>
      </c>
      <c r="BC50" s="261">
        <f t="shared" si="39"/>
        <v>0</v>
      </c>
      <c r="BD50" s="264">
        <f t="shared" si="40"/>
        <v>0</v>
      </c>
      <c r="BE50" s="258">
        <v>16</v>
      </c>
      <c r="BF50" s="253">
        <f t="shared" si="41"/>
        <v>0</v>
      </c>
      <c r="BG50" s="261">
        <f t="shared" si="42"/>
        <v>0</v>
      </c>
      <c r="BH50" s="264">
        <f t="shared" si="43"/>
        <v>0</v>
      </c>
      <c r="BI50" s="258">
        <v>16</v>
      </c>
      <c r="BJ50" s="253">
        <f t="shared" si="44"/>
        <v>0</v>
      </c>
      <c r="BK50" s="261">
        <f t="shared" si="45"/>
        <v>0</v>
      </c>
      <c r="BL50" s="264">
        <f t="shared" si="46"/>
        <v>0</v>
      </c>
      <c r="BM50" s="258">
        <v>16</v>
      </c>
      <c r="BN50" s="253">
        <f t="shared" si="47"/>
        <v>0</v>
      </c>
      <c r="BO50" s="261">
        <f t="shared" si="48"/>
        <v>0</v>
      </c>
      <c r="BP50" s="264">
        <f t="shared" si="49"/>
        <v>0</v>
      </c>
      <c r="BQ50" s="258">
        <v>16</v>
      </c>
      <c r="BR50" s="253">
        <f t="shared" si="50"/>
        <v>0</v>
      </c>
      <c r="BS50" s="261">
        <f t="shared" si="51"/>
        <v>0</v>
      </c>
      <c r="BT50" s="264">
        <f t="shared" si="52"/>
        <v>0</v>
      </c>
      <c r="BU50" s="236"/>
      <c r="BV50" s="2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/>
      <c r="CK50" s="258"/>
      <c r="CL50" s="258"/>
      <c r="CM50" s="258"/>
      <c r="CN50" s="258">
        <v>16</v>
      </c>
      <c r="CO50" s="253">
        <f t="shared" si="53"/>
        <v>0</v>
      </c>
      <c r="CP50" s="253">
        <f t="shared" si="54"/>
        <v>0</v>
      </c>
      <c r="CQ50" s="261">
        <f t="shared" si="68"/>
        <v>0</v>
      </c>
      <c r="CR50" s="264">
        <f t="shared" si="55"/>
        <v>0</v>
      </c>
      <c r="CS50" s="236"/>
      <c r="CT50" s="236"/>
      <c r="CU50" s="236"/>
      <c r="CV50" s="236"/>
      <c r="CW50" s="236"/>
      <c r="CX50" s="236"/>
      <c r="CY50" s="258"/>
      <c r="CZ50" s="331"/>
      <c r="DA50" s="331"/>
      <c r="DB50" s="258">
        <v>16</v>
      </c>
      <c r="DC50" s="253">
        <f t="shared" si="56"/>
        <v>0</v>
      </c>
      <c r="DD50" s="253">
        <f t="shared" si="57"/>
        <v>0</v>
      </c>
      <c r="DE50" s="323">
        <f t="shared" si="13"/>
        <v>0</v>
      </c>
      <c r="DF50" s="264">
        <f t="shared" si="58"/>
        <v>0</v>
      </c>
      <c r="DG50" s="236"/>
      <c r="DH50" s="258">
        <v>16</v>
      </c>
      <c r="DI50" s="253">
        <f t="shared" si="14"/>
        <v>0</v>
      </c>
      <c r="DJ50" s="253">
        <f t="shared" si="59"/>
        <v>0</v>
      </c>
      <c r="DK50" s="323">
        <f t="shared" si="15"/>
        <v>0</v>
      </c>
      <c r="DL50" s="264">
        <f t="shared" si="60"/>
        <v>0</v>
      </c>
      <c r="DN50" s="258">
        <v>16</v>
      </c>
      <c r="DO50" s="253">
        <f t="shared" si="16"/>
        <v>0</v>
      </c>
      <c r="DP50" s="261">
        <f t="shared" si="61"/>
        <v>0</v>
      </c>
      <c r="DQ50" s="264">
        <f t="shared" si="62"/>
        <v>0</v>
      </c>
      <c r="DR50" s="258">
        <v>16</v>
      </c>
      <c r="DS50" s="253">
        <f t="shared" si="17"/>
        <v>0</v>
      </c>
      <c r="DT50" s="261">
        <f t="shared" si="18"/>
        <v>0</v>
      </c>
      <c r="DU50" s="264">
        <f t="shared" si="63"/>
        <v>0</v>
      </c>
      <c r="DW50" s="258">
        <v>16</v>
      </c>
      <c r="DX50" s="253">
        <f t="shared" si="19"/>
        <v>0</v>
      </c>
      <c r="DY50" s="261">
        <f t="shared" si="64"/>
        <v>0</v>
      </c>
      <c r="DZ50" s="264">
        <f t="shared" si="65"/>
        <v>0</v>
      </c>
      <c r="ED50" s="258">
        <v>16</v>
      </c>
      <c r="EE50" s="253">
        <f t="shared" si="20"/>
        <v>0</v>
      </c>
      <c r="EF50" s="261">
        <f t="shared" si="66"/>
        <v>0</v>
      </c>
      <c r="EG50" s="264">
        <f t="shared" si="67"/>
        <v>0</v>
      </c>
    </row>
    <row r="51" spans="10:139" ht="17.25" customHeight="1" x14ac:dyDescent="0.15">
      <c r="J51" s="130"/>
      <c r="K51" s="257"/>
      <c r="L51" s="258">
        <v>17</v>
      </c>
      <c r="M51" s="261">
        <f t="shared" si="21"/>
        <v>0</v>
      </c>
      <c r="N51" s="261">
        <f t="shared" si="22"/>
        <v>0</v>
      </c>
      <c r="O51" s="264">
        <f t="shared" si="23"/>
        <v>0</v>
      </c>
      <c r="P51" s="236"/>
      <c r="Q51" s="236"/>
      <c r="R51" s="236"/>
      <c r="S51" s="236"/>
      <c r="T51" s="258">
        <v>17</v>
      </c>
      <c r="U51" s="253">
        <f t="shared" si="24"/>
        <v>0</v>
      </c>
      <c r="V51" s="261">
        <f t="shared" si="25"/>
        <v>0</v>
      </c>
      <c r="W51" s="264">
        <f t="shared" si="26"/>
        <v>0</v>
      </c>
      <c r="X51" s="236"/>
      <c r="Y51" s="258"/>
      <c r="Z51" s="258"/>
      <c r="AA51" s="331"/>
      <c r="AB51" s="258">
        <v>17</v>
      </c>
      <c r="AC51" s="253">
        <f t="shared" si="27"/>
        <v>0</v>
      </c>
      <c r="AD51" s="261">
        <f t="shared" si="28"/>
        <v>0</v>
      </c>
      <c r="AE51" s="264">
        <f t="shared" si="12"/>
        <v>0</v>
      </c>
      <c r="AF51" s="258"/>
      <c r="AG51" s="331"/>
      <c r="AH51" s="258">
        <v>17</v>
      </c>
      <c r="AI51" s="253">
        <f t="shared" si="29"/>
        <v>0</v>
      </c>
      <c r="AJ51" s="261">
        <f t="shared" si="30"/>
        <v>0</v>
      </c>
      <c r="AK51" s="264">
        <f t="shared" si="31"/>
        <v>0</v>
      </c>
      <c r="AL51" s="258">
        <v>17</v>
      </c>
      <c r="AM51" s="253">
        <f t="shared" si="32"/>
        <v>0</v>
      </c>
      <c r="AN51" s="261">
        <f t="shared" si="33"/>
        <v>0</v>
      </c>
      <c r="AO51" s="264">
        <f t="shared" si="34"/>
        <v>0</v>
      </c>
      <c r="AP51" s="236"/>
      <c r="AQ51" s="236"/>
      <c r="AR51" s="236"/>
      <c r="AS51" s="236"/>
      <c r="AT51" s="236"/>
      <c r="AU51" s="258"/>
      <c r="AV51" s="331"/>
      <c r="AW51" s="258">
        <v>17</v>
      </c>
      <c r="AX51" s="253">
        <f t="shared" si="35"/>
        <v>0</v>
      </c>
      <c r="AY51" s="261">
        <f t="shared" si="36"/>
        <v>0</v>
      </c>
      <c r="AZ51" s="264">
        <f t="shared" si="37"/>
        <v>0</v>
      </c>
      <c r="BA51" s="258">
        <v>17</v>
      </c>
      <c r="BB51" s="253">
        <f t="shared" si="38"/>
        <v>0</v>
      </c>
      <c r="BC51" s="261">
        <f t="shared" si="39"/>
        <v>0</v>
      </c>
      <c r="BD51" s="264">
        <f t="shared" si="40"/>
        <v>0</v>
      </c>
      <c r="BE51" s="258">
        <v>17</v>
      </c>
      <c r="BF51" s="253">
        <f t="shared" si="41"/>
        <v>0</v>
      </c>
      <c r="BG51" s="261">
        <f t="shared" si="42"/>
        <v>0</v>
      </c>
      <c r="BH51" s="264">
        <f t="shared" si="43"/>
        <v>0</v>
      </c>
      <c r="BI51" s="258">
        <v>17</v>
      </c>
      <c r="BJ51" s="253">
        <f t="shared" si="44"/>
        <v>0</v>
      </c>
      <c r="BK51" s="261">
        <f t="shared" si="45"/>
        <v>0</v>
      </c>
      <c r="BL51" s="264">
        <f t="shared" si="46"/>
        <v>0</v>
      </c>
      <c r="BM51" s="258">
        <v>17</v>
      </c>
      <c r="BN51" s="253">
        <f t="shared" si="47"/>
        <v>0</v>
      </c>
      <c r="BO51" s="261">
        <f t="shared" si="48"/>
        <v>0</v>
      </c>
      <c r="BP51" s="264">
        <f t="shared" si="49"/>
        <v>0</v>
      </c>
      <c r="BQ51" s="258">
        <v>17</v>
      </c>
      <c r="BR51" s="253">
        <f t="shared" si="50"/>
        <v>0</v>
      </c>
      <c r="BS51" s="261">
        <f t="shared" si="51"/>
        <v>0</v>
      </c>
      <c r="BT51" s="264">
        <f t="shared" si="52"/>
        <v>0</v>
      </c>
      <c r="BU51" s="236"/>
      <c r="BV51" s="236"/>
      <c r="BW51" s="236"/>
      <c r="BX51" s="236"/>
      <c r="BY51" s="236"/>
      <c r="BZ51" s="236"/>
      <c r="CA51" s="236"/>
      <c r="CB51" s="236"/>
      <c r="CC51" s="236"/>
      <c r="CD51" s="236"/>
      <c r="CE51" s="236"/>
      <c r="CF51" s="236"/>
      <c r="CG51" s="236"/>
      <c r="CH51" s="236"/>
      <c r="CI51" s="236"/>
      <c r="CJ51" s="236"/>
      <c r="CK51" s="258"/>
      <c r="CL51" s="258"/>
      <c r="CM51" s="258"/>
      <c r="CN51" s="258">
        <v>17</v>
      </c>
      <c r="CO51" s="253">
        <f t="shared" si="53"/>
        <v>0</v>
      </c>
      <c r="CP51" s="253">
        <f t="shared" si="54"/>
        <v>0</v>
      </c>
      <c r="CQ51" s="261">
        <f t="shared" si="68"/>
        <v>0</v>
      </c>
      <c r="CR51" s="264">
        <f t="shared" si="55"/>
        <v>0</v>
      </c>
      <c r="CS51" s="236"/>
      <c r="CT51" s="236"/>
      <c r="CU51" s="236"/>
      <c r="CV51" s="236"/>
      <c r="CW51" s="236"/>
      <c r="CX51" s="236"/>
      <c r="CY51" s="258"/>
      <c r="CZ51" s="331"/>
      <c r="DA51" s="331"/>
      <c r="DB51" s="258">
        <v>17</v>
      </c>
      <c r="DC51" s="253">
        <f t="shared" si="56"/>
        <v>0</v>
      </c>
      <c r="DD51" s="253">
        <f t="shared" si="57"/>
        <v>0</v>
      </c>
      <c r="DE51" s="323">
        <f t="shared" si="13"/>
        <v>0</v>
      </c>
      <c r="DF51" s="264">
        <f t="shared" si="58"/>
        <v>0</v>
      </c>
      <c r="DG51" s="236"/>
      <c r="DH51" s="258">
        <v>17</v>
      </c>
      <c r="DI51" s="253">
        <f t="shared" si="14"/>
        <v>0</v>
      </c>
      <c r="DJ51" s="253">
        <f t="shared" si="59"/>
        <v>0</v>
      </c>
      <c r="DK51" s="323">
        <f t="shared" si="15"/>
        <v>0</v>
      </c>
      <c r="DL51" s="264">
        <f t="shared" si="60"/>
        <v>0</v>
      </c>
      <c r="DN51" s="258">
        <v>17</v>
      </c>
      <c r="DO51" s="253">
        <f t="shared" si="16"/>
        <v>0</v>
      </c>
      <c r="DP51" s="261">
        <f t="shared" si="61"/>
        <v>0</v>
      </c>
      <c r="DQ51" s="264">
        <f t="shared" si="62"/>
        <v>0</v>
      </c>
      <c r="DR51" s="258">
        <v>17</v>
      </c>
      <c r="DS51" s="253">
        <f t="shared" si="17"/>
        <v>0</v>
      </c>
      <c r="DT51" s="261">
        <f t="shared" si="18"/>
        <v>0</v>
      </c>
      <c r="DU51" s="264">
        <f t="shared" si="63"/>
        <v>0</v>
      </c>
      <c r="DW51" s="258">
        <v>17</v>
      </c>
      <c r="DX51" s="253">
        <f t="shared" si="19"/>
        <v>0</v>
      </c>
      <c r="DY51" s="261">
        <f t="shared" si="64"/>
        <v>0</v>
      </c>
      <c r="DZ51" s="264">
        <f t="shared" si="65"/>
        <v>0</v>
      </c>
      <c r="ED51" s="258">
        <v>17</v>
      </c>
      <c r="EE51" s="253">
        <f t="shared" si="20"/>
        <v>0</v>
      </c>
      <c r="EF51" s="261">
        <f t="shared" si="66"/>
        <v>0</v>
      </c>
      <c r="EG51" s="264">
        <f t="shared" si="67"/>
        <v>0</v>
      </c>
    </row>
    <row r="52" spans="10:139" ht="17.25" customHeight="1" x14ac:dyDescent="0.15">
      <c r="J52" s="130"/>
      <c r="K52" s="257"/>
      <c r="L52" s="258">
        <v>18</v>
      </c>
      <c r="M52" s="261">
        <f t="shared" si="21"/>
        <v>0</v>
      </c>
      <c r="N52" s="261">
        <f t="shared" si="22"/>
        <v>0</v>
      </c>
      <c r="O52" s="264">
        <f t="shared" si="23"/>
        <v>0</v>
      </c>
      <c r="P52" s="236"/>
      <c r="Q52" s="236"/>
      <c r="R52" s="236"/>
      <c r="S52" s="236"/>
      <c r="T52" s="258">
        <v>18</v>
      </c>
      <c r="U52" s="253">
        <f t="shared" si="24"/>
        <v>0</v>
      </c>
      <c r="V52" s="261">
        <f t="shared" si="25"/>
        <v>0</v>
      </c>
      <c r="W52" s="264">
        <f t="shared" si="26"/>
        <v>0</v>
      </c>
      <c r="X52" s="236"/>
      <c r="Y52" s="258"/>
      <c r="Z52" s="258"/>
      <c r="AA52" s="331"/>
      <c r="AB52" s="258">
        <v>18</v>
      </c>
      <c r="AC52" s="253">
        <f t="shared" si="27"/>
        <v>0</v>
      </c>
      <c r="AD52" s="261">
        <f t="shared" si="28"/>
        <v>0</v>
      </c>
      <c r="AE52" s="264">
        <f t="shared" si="12"/>
        <v>0</v>
      </c>
      <c r="AF52" s="258"/>
      <c r="AG52" s="331"/>
      <c r="AH52" s="258">
        <v>18</v>
      </c>
      <c r="AI52" s="253">
        <f t="shared" si="29"/>
        <v>0</v>
      </c>
      <c r="AJ52" s="261">
        <f t="shared" si="30"/>
        <v>0</v>
      </c>
      <c r="AK52" s="264">
        <f t="shared" si="31"/>
        <v>0</v>
      </c>
      <c r="AL52" s="258">
        <v>18</v>
      </c>
      <c r="AM52" s="253">
        <f t="shared" si="32"/>
        <v>0</v>
      </c>
      <c r="AN52" s="261">
        <f t="shared" si="33"/>
        <v>0</v>
      </c>
      <c r="AO52" s="264">
        <f t="shared" si="34"/>
        <v>0</v>
      </c>
      <c r="AP52" s="236"/>
      <c r="AQ52" s="236"/>
      <c r="AR52" s="236"/>
      <c r="AS52" s="236"/>
      <c r="AT52" s="236"/>
      <c r="AU52" s="258"/>
      <c r="AV52" s="331"/>
      <c r="AW52" s="258">
        <v>18</v>
      </c>
      <c r="AX52" s="253">
        <f t="shared" si="35"/>
        <v>0</v>
      </c>
      <c r="AY52" s="261">
        <f t="shared" si="36"/>
        <v>0</v>
      </c>
      <c r="AZ52" s="264">
        <f t="shared" si="37"/>
        <v>0</v>
      </c>
      <c r="BA52" s="258">
        <v>18</v>
      </c>
      <c r="BB52" s="253">
        <f t="shared" si="38"/>
        <v>0</v>
      </c>
      <c r="BC52" s="261">
        <f t="shared" si="39"/>
        <v>0</v>
      </c>
      <c r="BD52" s="264">
        <f t="shared" si="40"/>
        <v>0</v>
      </c>
      <c r="BE52" s="258">
        <v>18</v>
      </c>
      <c r="BF52" s="253">
        <f t="shared" si="41"/>
        <v>0</v>
      </c>
      <c r="BG52" s="261">
        <f t="shared" si="42"/>
        <v>0</v>
      </c>
      <c r="BH52" s="264">
        <f t="shared" si="43"/>
        <v>0</v>
      </c>
      <c r="BI52" s="258">
        <v>18</v>
      </c>
      <c r="BJ52" s="253">
        <f t="shared" si="44"/>
        <v>0</v>
      </c>
      <c r="BK52" s="261">
        <f t="shared" si="45"/>
        <v>0</v>
      </c>
      <c r="BL52" s="264">
        <f t="shared" si="46"/>
        <v>0</v>
      </c>
      <c r="BM52" s="258">
        <v>18</v>
      </c>
      <c r="BN52" s="253">
        <f t="shared" si="47"/>
        <v>0</v>
      </c>
      <c r="BO52" s="261">
        <f t="shared" si="48"/>
        <v>0</v>
      </c>
      <c r="BP52" s="264">
        <f t="shared" si="49"/>
        <v>0</v>
      </c>
      <c r="BQ52" s="258">
        <v>18</v>
      </c>
      <c r="BR52" s="253">
        <f t="shared" si="50"/>
        <v>0</v>
      </c>
      <c r="BS52" s="261">
        <f t="shared" si="51"/>
        <v>0</v>
      </c>
      <c r="BT52" s="264">
        <f t="shared" si="52"/>
        <v>0</v>
      </c>
      <c r="BU52" s="236"/>
      <c r="BV52" s="236"/>
      <c r="BW52" s="236"/>
      <c r="BX52" s="236"/>
      <c r="BY52" s="236"/>
      <c r="BZ52" s="236"/>
      <c r="CA52" s="236"/>
      <c r="CB52" s="236"/>
      <c r="CC52" s="236"/>
      <c r="CD52" s="236"/>
      <c r="CE52" s="236"/>
      <c r="CF52" s="236"/>
      <c r="CG52" s="236"/>
      <c r="CH52" s="236"/>
      <c r="CI52" s="236"/>
      <c r="CJ52" s="236"/>
      <c r="CK52" s="258"/>
      <c r="CL52" s="258"/>
      <c r="CM52" s="258"/>
      <c r="CN52" s="258">
        <v>18</v>
      </c>
      <c r="CO52" s="253">
        <f t="shared" si="53"/>
        <v>0</v>
      </c>
      <c r="CP52" s="253">
        <f t="shared" si="54"/>
        <v>0</v>
      </c>
      <c r="CQ52" s="261">
        <f t="shared" si="68"/>
        <v>0</v>
      </c>
      <c r="CR52" s="264">
        <f t="shared" si="55"/>
        <v>0</v>
      </c>
      <c r="CS52" s="236"/>
      <c r="CT52" s="236"/>
      <c r="CU52" s="236"/>
      <c r="CV52" s="236"/>
      <c r="CW52" s="236"/>
      <c r="CX52" s="236"/>
      <c r="CY52" s="258"/>
      <c r="CZ52" s="331"/>
      <c r="DA52" s="331"/>
      <c r="DB52" s="258">
        <v>18</v>
      </c>
      <c r="DC52" s="253">
        <f t="shared" si="56"/>
        <v>0</v>
      </c>
      <c r="DD52" s="253">
        <f t="shared" si="57"/>
        <v>0</v>
      </c>
      <c r="DE52" s="323">
        <f t="shared" si="13"/>
        <v>0</v>
      </c>
      <c r="DF52" s="264">
        <f t="shared" si="58"/>
        <v>0</v>
      </c>
      <c r="DG52" s="236"/>
      <c r="DH52" s="258">
        <v>18</v>
      </c>
      <c r="DI52" s="253">
        <f t="shared" si="14"/>
        <v>0</v>
      </c>
      <c r="DJ52" s="253">
        <f t="shared" si="59"/>
        <v>0</v>
      </c>
      <c r="DK52" s="323">
        <f t="shared" si="15"/>
        <v>0</v>
      </c>
      <c r="DL52" s="264">
        <f t="shared" si="60"/>
        <v>0</v>
      </c>
      <c r="DN52" s="258">
        <v>18</v>
      </c>
      <c r="DO52" s="253">
        <f t="shared" si="16"/>
        <v>0</v>
      </c>
      <c r="DP52" s="261">
        <f t="shared" si="61"/>
        <v>0</v>
      </c>
      <c r="DQ52" s="264">
        <f t="shared" si="62"/>
        <v>0</v>
      </c>
      <c r="DR52" s="258">
        <v>18</v>
      </c>
      <c r="DS52" s="253">
        <f t="shared" si="17"/>
        <v>0</v>
      </c>
      <c r="DT52" s="261">
        <f t="shared" si="18"/>
        <v>0</v>
      </c>
      <c r="DU52" s="264">
        <f t="shared" si="63"/>
        <v>0</v>
      </c>
      <c r="DW52" s="258">
        <v>18</v>
      </c>
      <c r="DX52" s="253">
        <f t="shared" si="19"/>
        <v>0</v>
      </c>
      <c r="DY52" s="261">
        <f t="shared" si="64"/>
        <v>0</v>
      </c>
      <c r="DZ52" s="264">
        <f t="shared" si="65"/>
        <v>0</v>
      </c>
      <c r="ED52" s="258">
        <v>18</v>
      </c>
      <c r="EE52" s="253">
        <f t="shared" si="20"/>
        <v>0</v>
      </c>
      <c r="EF52" s="261">
        <f t="shared" si="66"/>
        <v>0</v>
      </c>
      <c r="EG52" s="264">
        <f t="shared" si="67"/>
        <v>0</v>
      </c>
    </row>
    <row r="53" spans="10:139" ht="17.25" customHeight="1" x14ac:dyDescent="0.15">
      <c r="J53" s="130"/>
      <c r="K53" s="257"/>
      <c r="L53" s="258">
        <v>19</v>
      </c>
      <c r="M53" s="261">
        <f t="shared" si="21"/>
        <v>0</v>
      </c>
      <c r="N53" s="261">
        <f t="shared" si="22"/>
        <v>0</v>
      </c>
      <c r="O53" s="264">
        <f t="shared" si="23"/>
        <v>0</v>
      </c>
      <c r="P53" s="236"/>
      <c r="Q53" s="236"/>
      <c r="R53" s="236"/>
      <c r="S53" s="236"/>
      <c r="T53" s="258">
        <v>19</v>
      </c>
      <c r="U53" s="253">
        <f t="shared" si="24"/>
        <v>0</v>
      </c>
      <c r="V53" s="261">
        <f t="shared" si="25"/>
        <v>0</v>
      </c>
      <c r="W53" s="264">
        <f t="shared" si="26"/>
        <v>0</v>
      </c>
      <c r="X53" s="236"/>
      <c r="Y53" s="258"/>
      <c r="Z53" s="258"/>
      <c r="AA53" s="331"/>
      <c r="AB53" s="258">
        <v>19</v>
      </c>
      <c r="AC53" s="253">
        <f t="shared" si="27"/>
        <v>0</v>
      </c>
      <c r="AD53" s="261">
        <f t="shared" si="28"/>
        <v>0</v>
      </c>
      <c r="AE53" s="264">
        <f t="shared" si="12"/>
        <v>0</v>
      </c>
      <c r="AF53" s="258"/>
      <c r="AG53" s="331"/>
      <c r="AH53" s="258">
        <v>19</v>
      </c>
      <c r="AI53" s="253">
        <f t="shared" si="29"/>
        <v>0</v>
      </c>
      <c r="AJ53" s="261">
        <f t="shared" si="30"/>
        <v>0</v>
      </c>
      <c r="AK53" s="264">
        <f t="shared" si="31"/>
        <v>0</v>
      </c>
      <c r="AL53" s="258">
        <v>19</v>
      </c>
      <c r="AM53" s="253">
        <f t="shared" si="32"/>
        <v>0</v>
      </c>
      <c r="AN53" s="261">
        <f t="shared" si="33"/>
        <v>0</v>
      </c>
      <c r="AO53" s="264">
        <f t="shared" si="34"/>
        <v>0</v>
      </c>
      <c r="AP53" s="236"/>
      <c r="AQ53" s="236"/>
      <c r="AR53" s="236"/>
      <c r="AS53" s="236"/>
      <c r="AT53" s="236"/>
      <c r="AU53" s="258"/>
      <c r="AV53" s="331"/>
      <c r="AW53" s="258">
        <v>19</v>
      </c>
      <c r="AX53" s="253">
        <f t="shared" si="35"/>
        <v>0</v>
      </c>
      <c r="AY53" s="261">
        <f t="shared" si="36"/>
        <v>0</v>
      </c>
      <c r="AZ53" s="264">
        <f t="shared" si="37"/>
        <v>0</v>
      </c>
      <c r="BA53" s="258">
        <v>19</v>
      </c>
      <c r="BB53" s="253">
        <f t="shared" si="38"/>
        <v>0</v>
      </c>
      <c r="BC53" s="261">
        <f t="shared" si="39"/>
        <v>0</v>
      </c>
      <c r="BD53" s="264">
        <f t="shared" si="40"/>
        <v>0</v>
      </c>
      <c r="BE53" s="258">
        <v>19</v>
      </c>
      <c r="BF53" s="253">
        <f t="shared" si="41"/>
        <v>0</v>
      </c>
      <c r="BG53" s="261">
        <f t="shared" si="42"/>
        <v>0</v>
      </c>
      <c r="BH53" s="264">
        <f t="shared" si="43"/>
        <v>0</v>
      </c>
      <c r="BI53" s="258">
        <v>19</v>
      </c>
      <c r="BJ53" s="253">
        <f t="shared" si="44"/>
        <v>0</v>
      </c>
      <c r="BK53" s="261">
        <f t="shared" si="45"/>
        <v>0</v>
      </c>
      <c r="BL53" s="264">
        <f t="shared" si="46"/>
        <v>0</v>
      </c>
      <c r="BM53" s="258">
        <v>19</v>
      </c>
      <c r="BN53" s="253">
        <f t="shared" si="47"/>
        <v>0</v>
      </c>
      <c r="BO53" s="261">
        <f t="shared" si="48"/>
        <v>0</v>
      </c>
      <c r="BP53" s="264">
        <f t="shared" si="49"/>
        <v>0</v>
      </c>
      <c r="BQ53" s="258">
        <v>19</v>
      </c>
      <c r="BR53" s="253">
        <f t="shared" si="50"/>
        <v>0</v>
      </c>
      <c r="BS53" s="261">
        <f t="shared" si="51"/>
        <v>0</v>
      </c>
      <c r="BT53" s="264">
        <f t="shared" si="52"/>
        <v>0</v>
      </c>
      <c r="BU53" s="236"/>
      <c r="BV53" s="236"/>
      <c r="BW53" s="236"/>
      <c r="BX53" s="236"/>
      <c r="BY53" s="236"/>
      <c r="BZ53" s="236"/>
      <c r="CA53" s="236"/>
      <c r="CB53" s="236"/>
      <c r="CC53" s="236"/>
      <c r="CD53" s="236"/>
      <c r="CE53" s="236"/>
      <c r="CF53" s="236"/>
      <c r="CG53" s="236"/>
      <c r="CH53" s="236"/>
      <c r="CI53" s="236"/>
      <c r="CJ53" s="236"/>
      <c r="CK53" s="258"/>
      <c r="CL53" s="258"/>
      <c r="CM53" s="258"/>
      <c r="CN53" s="258">
        <v>19</v>
      </c>
      <c r="CO53" s="253">
        <f t="shared" si="53"/>
        <v>0</v>
      </c>
      <c r="CP53" s="253">
        <f t="shared" si="54"/>
        <v>0</v>
      </c>
      <c r="CQ53" s="261">
        <f t="shared" si="68"/>
        <v>0</v>
      </c>
      <c r="CR53" s="264">
        <f t="shared" si="55"/>
        <v>0</v>
      </c>
      <c r="CS53" s="236"/>
      <c r="CT53" s="236"/>
      <c r="CU53" s="236"/>
      <c r="CV53" s="236"/>
      <c r="CW53" s="236"/>
      <c r="CX53" s="236"/>
      <c r="CY53" s="258"/>
      <c r="CZ53" s="331"/>
      <c r="DA53" s="331"/>
      <c r="DB53" s="258">
        <v>19</v>
      </c>
      <c r="DC53" s="253">
        <f t="shared" si="56"/>
        <v>0</v>
      </c>
      <c r="DD53" s="253">
        <f t="shared" si="57"/>
        <v>0</v>
      </c>
      <c r="DE53" s="323">
        <f t="shared" si="13"/>
        <v>0</v>
      </c>
      <c r="DF53" s="264">
        <f t="shared" si="58"/>
        <v>0</v>
      </c>
      <c r="DG53" s="236"/>
      <c r="DH53" s="258">
        <v>19</v>
      </c>
      <c r="DI53" s="253">
        <f t="shared" si="14"/>
        <v>0</v>
      </c>
      <c r="DJ53" s="253">
        <f t="shared" si="59"/>
        <v>0</v>
      </c>
      <c r="DK53" s="323">
        <f t="shared" si="15"/>
        <v>0</v>
      </c>
      <c r="DL53" s="264">
        <f t="shared" si="60"/>
        <v>0</v>
      </c>
      <c r="DN53" s="258">
        <v>19</v>
      </c>
      <c r="DO53" s="253">
        <f t="shared" si="16"/>
        <v>0</v>
      </c>
      <c r="DP53" s="261">
        <f t="shared" si="61"/>
        <v>0</v>
      </c>
      <c r="DQ53" s="264">
        <f t="shared" si="62"/>
        <v>0</v>
      </c>
      <c r="DR53" s="258">
        <v>19</v>
      </c>
      <c r="DS53" s="253">
        <f t="shared" si="17"/>
        <v>0</v>
      </c>
      <c r="DT53" s="261">
        <f t="shared" si="18"/>
        <v>0</v>
      </c>
      <c r="DU53" s="264">
        <f t="shared" si="63"/>
        <v>0</v>
      </c>
      <c r="DW53" s="258">
        <v>19</v>
      </c>
      <c r="DX53" s="253">
        <f t="shared" si="19"/>
        <v>0</v>
      </c>
      <c r="DY53" s="261">
        <f t="shared" si="64"/>
        <v>0</v>
      </c>
      <c r="DZ53" s="264">
        <f t="shared" si="65"/>
        <v>0</v>
      </c>
      <c r="ED53" s="258">
        <v>19</v>
      </c>
      <c r="EE53" s="253">
        <f t="shared" si="20"/>
        <v>0</v>
      </c>
      <c r="EF53" s="261">
        <f t="shared" si="66"/>
        <v>0</v>
      </c>
      <c r="EG53" s="264">
        <f t="shared" si="67"/>
        <v>0</v>
      </c>
    </row>
    <row r="54" spans="10:139" ht="17.25" customHeight="1" x14ac:dyDescent="0.15">
      <c r="J54" s="130"/>
      <c r="K54" s="257"/>
      <c r="L54" s="258">
        <v>20</v>
      </c>
      <c r="M54" s="261">
        <f t="shared" si="21"/>
        <v>0</v>
      </c>
      <c r="N54" s="261">
        <f t="shared" si="22"/>
        <v>0</v>
      </c>
      <c r="O54" s="264">
        <f t="shared" si="23"/>
        <v>0</v>
      </c>
      <c r="P54" s="236"/>
      <c r="Q54" s="236"/>
      <c r="R54" s="236"/>
      <c r="S54" s="236"/>
      <c r="T54" s="258">
        <v>20</v>
      </c>
      <c r="U54" s="253">
        <f t="shared" si="24"/>
        <v>0</v>
      </c>
      <c r="V54" s="261">
        <f t="shared" si="25"/>
        <v>0</v>
      </c>
      <c r="W54" s="264">
        <f t="shared" si="26"/>
        <v>0</v>
      </c>
      <c r="X54" s="236"/>
      <c r="Y54" s="258"/>
      <c r="Z54" s="258"/>
      <c r="AA54" s="331"/>
      <c r="AB54" s="258">
        <v>20</v>
      </c>
      <c r="AC54" s="253">
        <f t="shared" si="27"/>
        <v>0</v>
      </c>
      <c r="AD54" s="261">
        <f t="shared" si="28"/>
        <v>0</v>
      </c>
      <c r="AE54" s="264">
        <f t="shared" si="12"/>
        <v>0</v>
      </c>
      <c r="AF54" s="258"/>
      <c r="AG54" s="331"/>
      <c r="AH54" s="258">
        <v>20</v>
      </c>
      <c r="AI54" s="253">
        <f t="shared" si="29"/>
        <v>0</v>
      </c>
      <c r="AJ54" s="261">
        <f t="shared" si="30"/>
        <v>0</v>
      </c>
      <c r="AK54" s="264">
        <f t="shared" si="31"/>
        <v>0</v>
      </c>
      <c r="AL54" s="258">
        <v>20</v>
      </c>
      <c r="AM54" s="253">
        <f t="shared" si="32"/>
        <v>0</v>
      </c>
      <c r="AN54" s="261">
        <f t="shared" si="33"/>
        <v>0</v>
      </c>
      <c r="AO54" s="264">
        <f t="shared" si="34"/>
        <v>0</v>
      </c>
      <c r="AP54" s="236"/>
      <c r="AQ54" s="236"/>
      <c r="AR54" s="236"/>
      <c r="AS54" s="236"/>
      <c r="AT54" s="236"/>
      <c r="AU54" s="258"/>
      <c r="AV54" s="331"/>
      <c r="AW54" s="258">
        <v>20</v>
      </c>
      <c r="AX54" s="253">
        <f t="shared" si="35"/>
        <v>0</v>
      </c>
      <c r="AY54" s="261">
        <f t="shared" si="36"/>
        <v>0</v>
      </c>
      <c r="AZ54" s="264">
        <f t="shared" si="37"/>
        <v>0</v>
      </c>
      <c r="BA54" s="258">
        <v>20</v>
      </c>
      <c r="BB54" s="253">
        <f t="shared" si="38"/>
        <v>0</v>
      </c>
      <c r="BC54" s="261">
        <f t="shared" si="39"/>
        <v>0</v>
      </c>
      <c r="BD54" s="264">
        <f t="shared" si="40"/>
        <v>0</v>
      </c>
      <c r="BE54" s="258">
        <v>20</v>
      </c>
      <c r="BF54" s="253">
        <f t="shared" si="41"/>
        <v>0</v>
      </c>
      <c r="BG54" s="261">
        <f t="shared" si="42"/>
        <v>0</v>
      </c>
      <c r="BH54" s="264">
        <f t="shared" si="43"/>
        <v>0</v>
      </c>
      <c r="BI54" s="258">
        <v>20</v>
      </c>
      <c r="BJ54" s="253">
        <f t="shared" si="44"/>
        <v>0</v>
      </c>
      <c r="BK54" s="261">
        <f t="shared" si="45"/>
        <v>0</v>
      </c>
      <c r="BL54" s="264">
        <f t="shared" si="46"/>
        <v>0</v>
      </c>
      <c r="BM54" s="258">
        <v>20</v>
      </c>
      <c r="BN54" s="253">
        <f t="shared" si="47"/>
        <v>0</v>
      </c>
      <c r="BO54" s="261">
        <f t="shared" si="48"/>
        <v>0</v>
      </c>
      <c r="BP54" s="264">
        <f t="shared" si="49"/>
        <v>0</v>
      </c>
      <c r="BQ54" s="258">
        <v>20</v>
      </c>
      <c r="BR54" s="253">
        <f t="shared" si="50"/>
        <v>0</v>
      </c>
      <c r="BS54" s="261">
        <f t="shared" si="51"/>
        <v>0</v>
      </c>
      <c r="BT54" s="264">
        <f t="shared" si="52"/>
        <v>0</v>
      </c>
      <c r="BU54" s="236"/>
      <c r="BV54" s="236"/>
      <c r="BW54" s="236"/>
      <c r="BX54" s="236"/>
      <c r="BY54" s="236"/>
      <c r="BZ54" s="236"/>
      <c r="CA54" s="236"/>
      <c r="CB54" s="236"/>
      <c r="CC54" s="236"/>
      <c r="CD54" s="236"/>
      <c r="CE54" s="236"/>
      <c r="CF54" s="236"/>
      <c r="CG54" s="236"/>
      <c r="CH54" s="236"/>
      <c r="CI54" s="236"/>
      <c r="CJ54" s="236"/>
      <c r="CK54" s="258"/>
      <c r="CL54" s="258"/>
      <c r="CM54" s="258"/>
      <c r="CN54" s="258">
        <v>20</v>
      </c>
      <c r="CO54" s="253">
        <f t="shared" si="53"/>
        <v>0</v>
      </c>
      <c r="CP54" s="253">
        <f t="shared" si="54"/>
        <v>0</v>
      </c>
      <c r="CQ54" s="261">
        <f t="shared" si="68"/>
        <v>0</v>
      </c>
      <c r="CR54" s="264">
        <f t="shared" si="55"/>
        <v>0</v>
      </c>
      <c r="CS54" s="236"/>
      <c r="CT54" s="236"/>
      <c r="CU54" s="236"/>
      <c r="CV54" s="236"/>
      <c r="CW54" s="236"/>
      <c r="CX54" s="236"/>
      <c r="CY54" s="258"/>
      <c r="CZ54" s="331"/>
      <c r="DA54" s="331"/>
      <c r="DB54" s="258">
        <v>20</v>
      </c>
      <c r="DC54" s="253">
        <f t="shared" si="56"/>
        <v>0</v>
      </c>
      <c r="DD54" s="253">
        <f t="shared" si="57"/>
        <v>0</v>
      </c>
      <c r="DE54" s="323">
        <f t="shared" si="13"/>
        <v>0</v>
      </c>
      <c r="DF54" s="264">
        <f t="shared" si="58"/>
        <v>0</v>
      </c>
      <c r="DG54" s="236"/>
      <c r="DH54" s="258">
        <v>20</v>
      </c>
      <c r="DI54" s="253">
        <f t="shared" si="14"/>
        <v>0</v>
      </c>
      <c r="DJ54" s="253">
        <f t="shared" si="59"/>
        <v>0</v>
      </c>
      <c r="DK54" s="323">
        <f t="shared" si="15"/>
        <v>0</v>
      </c>
      <c r="DL54" s="264">
        <f t="shared" si="60"/>
        <v>0</v>
      </c>
      <c r="DN54" s="258">
        <v>20</v>
      </c>
      <c r="DO54" s="253">
        <f t="shared" si="16"/>
        <v>0</v>
      </c>
      <c r="DP54" s="261">
        <f t="shared" si="61"/>
        <v>0</v>
      </c>
      <c r="DQ54" s="264">
        <f t="shared" si="62"/>
        <v>0</v>
      </c>
      <c r="DR54" s="258">
        <v>20</v>
      </c>
      <c r="DS54" s="253">
        <f t="shared" si="17"/>
        <v>0</v>
      </c>
      <c r="DT54" s="261">
        <f t="shared" si="18"/>
        <v>0</v>
      </c>
      <c r="DU54" s="264">
        <f t="shared" si="63"/>
        <v>0</v>
      </c>
      <c r="DW54" s="258">
        <v>20</v>
      </c>
      <c r="DX54" s="253">
        <f t="shared" si="19"/>
        <v>0</v>
      </c>
      <c r="DY54" s="261">
        <f t="shared" si="64"/>
        <v>0</v>
      </c>
      <c r="DZ54" s="264">
        <f t="shared" si="65"/>
        <v>0</v>
      </c>
      <c r="ED54" s="258">
        <v>20</v>
      </c>
      <c r="EE54" s="253">
        <f t="shared" si="20"/>
        <v>0</v>
      </c>
      <c r="EF54" s="261">
        <f t="shared" si="66"/>
        <v>0</v>
      </c>
      <c r="EG54" s="264">
        <f t="shared" si="67"/>
        <v>0</v>
      </c>
    </row>
    <row r="55" spans="10:139" ht="17.25" customHeight="1" x14ac:dyDescent="0.15">
      <c r="J55" s="130"/>
      <c r="K55" s="257"/>
      <c r="L55" s="258">
        <v>21</v>
      </c>
      <c r="M55" s="261">
        <f t="shared" si="21"/>
        <v>0</v>
      </c>
      <c r="N55" s="261">
        <f t="shared" si="22"/>
        <v>0</v>
      </c>
      <c r="O55" s="264">
        <f t="shared" si="23"/>
        <v>0</v>
      </c>
      <c r="P55" s="236"/>
      <c r="Q55" s="236"/>
      <c r="R55" s="236"/>
      <c r="S55" s="236"/>
      <c r="T55" s="258">
        <v>21</v>
      </c>
      <c r="U55" s="253">
        <f t="shared" si="24"/>
        <v>0</v>
      </c>
      <c r="V55" s="261">
        <f t="shared" si="25"/>
        <v>0</v>
      </c>
      <c r="W55" s="264">
        <f t="shared" si="26"/>
        <v>0</v>
      </c>
      <c r="X55" s="236"/>
      <c r="Y55" s="258"/>
      <c r="Z55" s="258"/>
      <c r="AA55" s="331"/>
      <c r="AB55" s="258">
        <v>21</v>
      </c>
      <c r="AC55" s="253">
        <f t="shared" si="27"/>
        <v>0</v>
      </c>
      <c r="AD55" s="261">
        <f t="shared" si="28"/>
        <v>0</v>
      </c>
      <c r="AE55" s="264">
        <f t="shared" si="12"/>
        <v>0</v>
      </c>
      <c r="AF55" s="258"/>
      <c r="AG55" s="331"/>
      <c r="AH55" s="258">
        <v>21</v>
      </c>
      <c r="AI55" s="253">
        <f t="shared" si="29"/>
        <v>0</v>
      </c>
      <c r="AJ55" s="261">
        <f t="shared" si="30"/>
        <v>0</v>
      </c>
      <c r="AK55" s="264">
        <f t="shared" si="31"/>
        <v>0</v>
      </c>
      <c r="AL55" s="258">
        <v>21</v>
      </c>
      <c r="AM55" s="253">
        <f t="shared" si="32"/>
        <v>0</v>
      </c>
      <c r="AN55" s="261">
        <f t="shared" si="33"/>
        <v>0</v>
      </c>
      <c r="AO55" s="264">
        <f t="shared" si="34"/>
        <v>0</v>
      </c>
      <c r="AP55" s="236"/>
      <c r="AQ55" s="236"/>
      <c r="AR55" s="236"/>
      <c r="AS55" s="236"/>
      <c r="AT55" s="236"/>
      <c r="AU55" s="258"/>
      <c r="AV55" s="331"/>
      <c r="AW55" s="258">
        <v>21</v>
      </c>
      <c r="AX55" s="253">
        <f t="shared" si="35"/>
        <v>0</v>
      </c>
      <c r="AY55" s="261">
        <f t="shared" si="36"/>
        <v>0</v>
      </c>
      <c r="AZ55" s="264">
        <f t="shared" si="37"/>
        <v>0</v>
      </c>
      <c r="BA55" s="258">
        <v>21</v>
      </c>
      <c r="BB55" s="253">
        <f t="shared" si="38"/>
        <v>0</v>
      </c>
      <c r="BC55" s="261">
        <f t="shared" si="39"/>
        <v>0</v>
      </c>
      <c r="BD55" s="264">
        <f t="shared" si="40"/>
        <v>0</v>
      </c>
      <c r="BE55" s="258">
        <v>21</v>
      </c>
      <c r="BF55" s="253">
        <f t="shared" si="41"/>
        <v>0</v>
      </c>
      <c r="BG55" s="261">
        <f t="shared" si="42"/>
        <v>0</v>
      </c>
      <c r="BH55" s="264">
        <f t="shared" si="43"/>
        <v>0</v>
      </c>
      <c r="BI55" s="258">
        <v>21</v>
      </c>
      <c r="BJ55" s="253">
        <f t="shared" si="44"/>
        <v>0</v>
      </c>
      <c r="BK55" s="261">
        <f t="shared" si="45"/>
        <v>0</v>
      </c>
      <c r="BL55" s="264">
        <f t="shared" si="46"/>
        <v>0</v>
      </c>
      <c r="BM55" s="258">
        <v>21</v>
      </c>
      <c r="BN55" s="253">
        <f t="shared" si="47"/>
        <v>0</v>
      </c>
      <c r="BO55" s="261">
        <f t="shared" si="48"/>
        <v>0</v>
      </c>
      <c r="BP55" s="264">
        <f t="shared" si="49"/>
        <v>0</v>
      </c>
      <c r="BQ55" s="258">
        <v>21</v>
      </c>
      <c r="BR55" s="253">
        <f t="shared" si="50"/>
        <v>0</v>
      </c>
      <c r="BS55" s="261">
        <f t="shared" si="51"/>
        <v>0</v>
      </c>
      <c r="BT55" s="264">
        <f t="shared" si="52"/>
        <v>0</v>
      </c>
      <c r="BU55" s="236"/>
      <c r="BV55" s="236"/>
      <c r="BW55" s="236"/>
      <c r="BX55" s="236"/>
      <c r="BY55" s="236"/>
      <c r="BZ55" s="236"/>
      <c r="CA55" s="236"/>
      <c r="CB55" s="236"/>
      <c r="CC55" s="236"/>
      <c r="CD55" s="236"/>
      <c r="CE55" s="236"/>
      <c r="CF55" s="236"/>
      <c r="CG55" s="236"/>
      <c r="CH55" s="236"/>
      <c r="CI55" s="236"/>
      <c r="CJ55" s="236"/>
      <c r="CK55" s="258"/>
      <c r="CL55" s="258"/>
      <c r="CM55" s="258"/>
      <c r="CN55" s="258">
        <v>21</v>
      </c>
      <c r="CO55" s="253">
        <f t="shared" si="53"/>
        <v>0</v>
      </c>
      <c r="CP55" s="253">
        <f t="shared" si="54"/>
        <v>0</v>
      </c>
      <c r="CQ55" s="261">
        <f t="shared" si="68"/>
        <v>0</v>
      </c>
      <c r="CR55" s="264">
        <f t="shared" si="55"/>
        <v>0</v>
      </c>
      <c r="CS55" s="236"/>
      <c r="CT55" s="236"/>
      <c r="CU55" s="236"/>
      <c r="CV55" s="236"/>
      <c r="CW55" s="236"/>
      <c r="CX55" s="236"/>
      <c r="CY55" s="258"/>
      <c r="CZ55" s="331"/>
      <c r="DA55" s="331"/>
      <c r="DB55" s="258">
        <v>21</v>
      </c>
      <c r="DC55" s="253">
        <f t="shared" si="56"/>
        <v>0</v>
      </c>
      <c r="DD55" s="253">
        <f t="shared" si="57"/>
        <v>0</v>
      </c>
      <c r="DE55" s="323">
        <f t="shared" si="13"/>
        <v>0</v>
      </c>
      <c r="DF55" s="264">
        <f t="shared" si="58"/>
        <v>0</v>
      </c>
      <c r="DG55" s="236"/>
      <c r="DH55" s="258">
        <v>21</v>
      </c>
      <c r="DI55" s="253">
        <f t="shared" si="14"/>
        <v>0</v>
      </c>
      <c r="DJ55" s="253">
        <f t="shared" si="59"/>
        <v>0</v>
      </c>
      <c r="DK55" s="323">
        <f t="shared" si="15"/>
        <v>0</v>
      </c>
      <c r="DL55" s="264">
        <f t="shared" si="60"/>
        <v>0</v>
      </c>
      <c r="DN55" s="258">
        <v>21</v>
      </c>
      <c r="DO55" s="253">
        <f t="shared" si="16"/>
        <v>0</v>
      </c>
      <c r="DP55" s="261">
        <f t="shared" si="61"/>
        <v>0</v>
      </c>
      <c r="DQ55" s="264">
        <f t="shared" si="62"/>
        <v>0</v>
      </c>
      <c r="DR55" s="258">
        <v>21</v>
      </c>
      <c r="DS55" s="253">
        <f t="shared" si="17"/>
        <v>0</v>
      </c>
      <c r="DT55" s="261">
        <f t="shared" si="18"/>
        <v>0</v>
      </c>
      <c r="DU55" s="264">
        <f t="shared" si="63"/>
        <v>0</v>
      </c>
      <c r="DW55" s="258">
        <v>21</v>
      </c>
      <c r="DX55" s="253">
        <f t="shared" si="19"/>
        <v>0</v>
      </c>
      <c r="DY55" s="261">
        <f t="shared" si="64"/>
        <v>0</v>
      </c>
      <c r="DZ55" s="264">
        <f t="shared" si="65"/>
        <v>0</v>
      </c>
      <c r="ED55" s="258">
        <v>21</v>
      </c>
      <c r="EE55" s="253">
        <f t="shared" si="20"/>
        <v>0</v>
      </c>
      <c r="EF55" s="261">
        <f t="shared" si="66"/>
        <v>0</v>
      </c>
      <c r="EG55" s="264">
        <f t="shared" si="67"/>
        <v>0</v>
      </c>
    </row>
    <row r="56" spans="10:139" ht="17.25" customHeight="1" x14ac:dyDescent="0.15">
      <c r="J56" s="130"/>
      <c r="K56" s="257"/>
      <c r="L56" s="258">
        <v>22</v>
      </c>
      <c r="M56" s="261">
        <f t="shared" si="21"/>
        <v>0</v>
      </c>
      <c r="N56" s="261">
        <f t="shared" si="22"/>
        <v>0</v>
      </c>
      <c r="O56" s="264">
        <f t="shared" si="23"/>
        <v>0</v>
      </c>
      <c r="P56" s="236"/>
      <c r="Q56" s="236"/>
      <c r="R56" s="236"/>
      <c r="S56" s="236"/>
      <c r="T56" s="258">
        <v>22</v>
      </c>
      <c r="U56" s="253">
        <f t="shared" si="24"/>
        <v>0</v>
      </c>
      <c r="V56" s="261">
        <f t="shared" si="25"/>
        <v>0</v>
      </c>
      <c r="W56" s="264">
        <f t="shared" si="26"/>
        <v>0</v>
      </c>
      <c r="X56" s="236"/>
      <c r="Y56" s="258"/>
      <c r="Z56" s="258"/>
      <c r="AA56" s="331"/>
      <c r="AB56" s="258">
        <v>22</v>
      </c>
      <c r="AC56" s="253">
        <f t="shared" si="27"/>
        <v>0</v>
      </c>
      <c r="AD56" s="261">
        <f t="shared" si="28"/>
        <v>0</v>
      </c>
      <c r="AE56" s="264">
        <f t="shared" si="12"/>
        <v>0</v>
      </c>
      <c r="AF56" s="258"/>
      <c r="AG56" s="331"/>
      <c r="AH56" s="258">
        <v>22</v>
      </c>
      <c r="AI56" s="253">
        <f t="shared" si="29"/>
        <v>0</v>
      </c>
      <c r="AJ56" s="261">
        <f t="shared" si="30"/>
        <v>0</v>
      </c>
      <c r="AK56" s="264">
        <f t="shared" si="31"/>
        <v>0</v>
      </c>
      <c r="AL56" s="258">
        <v>22</v>
      </c>
      <c r="AM56" s="253">
        <f t="shared" si="32"/>
        <v>0</v>
      </c>
      <c r="AN56" s="261">
        <f t="shared" si="33"/>
        <v>0</v>
      </c>
      <c r="AO56" s="264">
        <f t="shared" si="34"/>
        <v>0</v>
      </c>
      <c r="AP56" s="236"/>
      <c r="AQ56" s="236"/>
      <c r="AR56" s="236"/>
      <c r="AS56" s="236"/>
      <c r="AT56" s="236"/>
      <c r="AU56" s="258"/>
      <c r="AV56" s="331"/>
      <c r="AW56" s="258">
        <v>22</v>
      </c>
      <c r="AX56" s="253">
        <f t="shared" si="35"/>
        <v>0</v>
      </c>
      <c r="AY56" s="261">
        <f t="shared" si="36"/>
        <v>0</v>
      </c>
      <c r="AZ56" s="264">
        <f t="shared" si="37"/>
        <v>0</v>
      </c>
      <c r="BA56" s="258">
        <v>22</v>
      </c>
      <c r="BB56" s="253">
        <f t="shared" si="38"/>
        <v>0</v>
      </c>
      <c r="BC56" s="261">
        <f t="shared" si="39"/>
        <v>0</v>
      </c>
      <c r="BD56" s="264">
        <f t="shared" si="40"/>
        <v>0</v>
      </c>
      <c r="BE56" s="258">
        <v>22</v>
      </c>
      <c r="BF56" s="253">
        <f t="shared" si="41"/>
        <v>0</v>
      </c>
      <c r="BG56" s="261">
        <f t="shared" si="42"/>
        <v>0</v>
      </c>
      <c r="BH56" s="264">
        <f t="shared" si="43"/>
        <v>0</v>
      </c>
      <c r="BI56" s="258">
        <v>22</v>
      </c>
      <c r="BJ56" s="253">
        <f t="shared" si="44"/>
        <v>0</v>
      </c>
      <c r="BK56" s="261">
        <f t="shared" si="45"/>
        <v>0</v>
      </c>
      <c r="BL56" s="264">
        <f t="shared" si="46"/>
        <v>0</v>
      </c>
      <c r="BM56" s="258">
        <v>22</v>
      </c>
      <c r="BN56" s="253">
        <f t="shared" si="47"/>
        <v>0</v>
      </c>
      <c r="BO56" s="261">
        <f t="shared" si="48"/>
        <v>0</v>
      </c>
      <c r="BP56" s="264">
        <f t="shared" si="49"/>
        <v>0</v>
      </c>
      <c r="BQ56" s="258">
        <v>22</v>
      </c>
      <c r="BR56" s="253">
        <f t="shared" si="50"/>
        <v>0</v>
      </c>
      <c r="BS56" s="261">
        <f t="shared" si="51"/>
        <v>0</v>
      </c>
      <c r="BT56" s="264">
        <f t="shared" si="52"/>
        <v>0</v>
      </c>
      <c r="BU56" s="236"/>
      <c r="BV56" s="236"/>
      <c r="BW56" s="236"/>
      <c r="BX56" s="236"/>
      <c r="BY56" s="236"/>
      <c r="BZ56" s="236"/>
      <c r="CA56" s="236"/>
      <c r="CB56" s="236"/>
      <c r="CC56" s="236"/>
      <c r="CD56" s="236"/>
      <c r="CE56" s="236"/>
      <c r="CF56" s="236"/>
      <c r="CG56" s="236"/>
      <c r="CH56" s="236"/>
      <c r="CI56" s="236"/>
      <c r="CJ56" s="236"/>
      <c r="CK56" s="258"/>
      <c r="CL56" s="258"/>
      <c r="CM56" s="258"/>
      <c r="CN56" s="258">
        <v>22</v>
      </c>
      <c r="CO56" s="253">
        <f t="shared" si="53"/>
        <v>0</v>
      </c>
      <c r="CP56" s="253">
        <f t="shared" si="54"/>
        <v>0</v>
      </c>
      <c r="CQ56" s="261">
        <f t="shared" si="68"/>
        <v>0</v>
      </c>
      <c r="CR56" s="264">
        <f t="shared" si="55"/>
        <v>0</v>
      </c>
      <c r="CS56" s="236"/>
      <c r="CT56" s="236"/>
      <c r="CU56" s="236"/>
      <c r="CV56" s="236"/>
      <c r="CW56" s="236"/>
      <c r="CX56" s="236"/>
      <c r="CY56" s="258"/>
      <c r="CZ56" s="331"/>
      <c r="DA56" s="331"/>
      <c r="DB56" s="258">
        <v>22</v>
      </c>
      <c r="DC56" s="253">
        <f t="shared" si="56"/>
        <v>0</v>
      </c>
      <c r="DD56" s="253">
        <f t="shared" si="57"/>
        <v>0</v>
      </c>
      <c r="DE56" s="323">
        <f t="shared" si="13"/>
        <v>0</v>
      </c>
      <c r="DF56" s="264">
        <f t="shared" si="58"/>
        <v>0</v>
      </c>
      <c r="DG56" s="236"/>
      <c r="DH56" s="258">
        <v>22</v>
      </c>
      <c r="DI56" s="253">
        <f t="shared" si="14"/>
        <v>0</v>
      </c>
      <c r="DJ56" s="253">
        <f t="shared" si="59"/>
        <v>0</v>
      </c>
      <c r="DK56" s="323">
        <f t="shared" si="15"/>
        <v>0</v>
      </c>
      <c r="DL56" s="264">
        <f t="shared" si="60"/>
        <v>0</v>
      </c>
      <c r="DN56" s="258">
        <v>22</v>
      </c>
      <c r="DO56" s="253">
        <f t="shared" si="16"/>
        <v>0</v>
      </c>
      <c r="DP56" s="261">
        <f t="shared" si="61"/>
        <v>0</v>
      </c>
      <c r="DQ56" s="264">
        <f t="shared" si="62"/>
        <v>0</v>
      </c>
      <c r="DR56" s="258">
        <v>22</v>
      </c>
      <c r="DS56" s="253">
        <f t="shared" si="17"/>
        <v>0</v>
      </c>
      <c r="DT56" s="261">
        <f t="shared" si="18"/>
        <v>0</v>
      </c>
      <c r="DU56" s="264">
        <f t="shared" si="63"/>
        <v>0</v>
      </c>
      <c r="DW56" s="258">
        <v>22</v>
      </c>
      <c r="DX56" s="253">
        <f t="shared" si="19"/>
        <v>0</v>
      </c>
      <c r="DY56" s="261">
        <f t="shared" si="64"/>
        <v>0</v>
      </c>
      <c r="DZ56" s="264">
        <f t="shared" si="65"/>
        <v>0</v>
      </c>
      <c r="ED56" s="258">
        <v>22</v>
      </c>
      <c r="EE56" s="253">
        <f t="shared" si="20"/>
        <v>0</v>
      </c>
      <c r="EF56" s="261">
        <f t="shared" si="66"/>
        <v>0</v>
      </c>
      <c r="EG56" s="264">
        <f t="shared" si="67"/>
        <v>0</v>
      </c>
    </row>
    <row r="57" spans="10:139" ht="17.25" customHeight="1" x14ac:dyDescent="0.15">
      <c r="J57" s="130"/>
      <c r="K57" s="257"/>
      <c r="L57" s="258">
        <v>23</v>
      </c>
      <c r="M57" s="261">
        <f t="shared" si="21"/>
        <v>0</v>
      </c>
      <c r="N57" s="261">
        <f t="shared" si="22"/>
        <v>0</v>
      </c>
      <c r="O57" s="264">
        <f t="shared" si="23"/>
        <v>0</v>
      </c>
      <c r="P57" s="236"/>
      <c r="Q57" s="236"/>
      <c r="R57" s="236"/>
      <c r="S57" s="236"/>
      <c r="T57" s="258">
        <v>23</v>
      </c>
      <c r="U57" s="253">
        <f t="shared" si="24"/>
        <v>0</v>
      </c>
      <c r="V57" s="261">
        <f t="shared" si="25"/>
        <v>0</v>
      </c>
      <c r="W57" s="264">
        <f t="shared" si="26"/>
        <v>0</v>
      </c>
      <c r="X57" s="236"/>
      <c r="Y57" s="258"/>
      <c r="Z57" s="258"/>
      <c r="AA57" s="331"/>
      <c r="AB57" s="258">
        <v>23</v>
      </c>
      <c r="AC57" s="253">
        <f t="shared" si="27"/>
        <v>0</v>
      </c>
      <c r="AD57" s="261">
        <f t="shared" si="28"/>
        <v>0</v>
      </c>
      <c r="AE57" s="264">
        <f t="shared" si="12"/>
        <v>0</v>
      </c>
      <c r="AF57" s="258"/>
      <c r="AG57" s="331"/>
      <c r="AH57" s="258">
        <v>23</v>
      </c>
      <c r="AI57" s="253">
        <f t="shared" si="29"/>
        <v>0</v>
      </c>
      <c r="AJ57" s="261">
        <f t="shared" si="30"/>
        <v>0</v>
      </c>
      <c r="AK57" s="264">
        <f t="shared" si="31"/>
        <v>0</v>
      </c>
      <c r="AL57" s="258">
        <v>23</v>
      </c>
      <c r="AM57" s="253">
        <f t="shared" si="32"/>
        <v>0</v>
      </c>
      <c r="AN57" s="261">
        <f t="shared" si="33"/>
        <v>0</v>
      </c>
      <c r="AO57" s="264">
        <f t="shared" si="34"/>
        <v>0</v>
      </c>
      <c r="AP57" s="236"/>
      <c r="AQ57" s="236"/>
      <c r="AR57" s="236"/>
      <c r="AS57" s="236"/>
      <c r="AT57" s="236"/>
      <c r="AU57" s="258"/>
      <c r="AV57" s="331"/>
      <c r="AW57" s="258">
        <v>23</v>
      </c>
      <c r="AX57" s="253">
        <f t="shared" si="35"/>
        <v>0</v>
      </c>
      <c r="AY57" s="261">
        <f t="shared" si="36"/>
        <v>0</v>
      </c>
      <c r="AZ57" s="264">
        <f t="shared" si="37"/>
        <v>0</v>
      </c>
      <c r="BA57" s="258">
        <v>23</v>
      </c>
      <c r="BB57" s="253">
        <f t="shared" si="38"/>
        <v>0</v>
      </c>
      <c r="BC57" s="261">
        <f t="shared" si="39"/>
        <v>0</v>
      </c>
      <c r="BD57" s="264">
        <f t="shared" si="40"/>
        <v>0</v>
      </c>
      <c r="BE57" s="258">
        <v>23</v>
      </c>
      <c r="BF57" s="253">
        <f t="shared" si="41"/>
        <v>0</v>
      </c>
      <c r="BG57" s="261">
        <f t="shared" si="42"/>
        <v>0</v>
      </c>
      <c r="BH57" s="264">
        <f t="shared" si="43"/>
        <v>0</v>
      </c>
      <c r="BI57" s="258">
        <v>23</v>
      </c>
      <c r="BJ57" s="253">
        <f t="shared" si="44"/>
        <v>0</v>
      </c>
      <c r="BK57" s="261">
        <f t="shared" si="45"/>
        <v>0</v>
      </c>
      <c r="BL57" s="264">
        <f t="shared" si="46"/>
        <v>0</v>
      </c>
      <c r="BM57" s="258">
        <v>23</v>
      </c>
      <c r="BN57" s="253">
        <f t="shared" si="47"/>
        <v>0</v>
      </c>
      <c r="BO57" s="261">
        <f t="shared" si="48"/>
        <v>0</v>
      </c>
      <c r="BP57" s="264">
        <f t="shared" si="49"/>
        <v>0</v>
      </c>
      <c r="BQ57" s="258">
        <v>23</v>
      </c>
      <c r="BR57" s="253">
        <f t="shared" si="50"/>
        <v>0</v>
      </c>
      <c r="BS57" s="261">
        <f t="shared" si="51"/>
        <v>0</v>
      </c>
      <c r="BT57" s="264">
        <f t="shared" si="52"/>
        <v>0</v>
      </c>
      <c r="BU57" s="236"/>
      <c r="BV57" s="236"/>
      <c r="BW57" s="236"/>
      <c r="BX57" s="236"/>
      <c r="BY57" s="236"/>
      <c r="BZ57" s="236"/>
      <c r="CA57" s="236"/>
      <c r="CB57" s="236"/>
      <c r="CC57" s="236"/>
      <c r="CD57" s="236"/>
      <c r="CE57" s="236"/>
      <c r="CF57" s="236"/>
      <c r="CG57" s="236"/>
      <c r="CH57" s="236"/>
      <c r="CI57" s="236"/>
      <c r="CJ57" s="236"/>
      <c r="CK57" s="258"/>
      <c r="CL57" s="258"/>
      <c r="CM57" s="258"/>
      <c r="CN57" s="258">
        <v>23</v>
      </c>
      <c r="CO57" s="253">
        <f t="shared" si="53"/>
        <v>0</v>
      </c>
      <c r="CP57" s="253">
        <f t="shared" si="54"/>
        <v>0</v>
      </c>
      <c r="CQ57" s="261">
        <f t="shared" si="68"/>
        <v>0</v>
      </c>
      <c r="CR57" s="264">
        <f t="shared" si="55"/>
        <v>0</v>
      </c>
      <c r="CS57" s="236"/>
      <c r="CT57" s="236"/>
      <c r="CU57" s="236"/>
      <c r="CV57" s="236"/>
      <c r="CW57" s="236"/>
      <c r="CX57" s="236"/>
      <c r="CY57" s="258"/>
      <c r="CZ57" s="331"/>
      <c r="DA57" s="331"/>
      <c r="DB57" s="258">
        <v>23</v>
      </c>
      <c r="DC57" s="253">
        <f t="shared" si="56"/>
        <v>0</v>
      </c>
      <c r="DD57" s="253">
        <f t="shared" si="57"/>
        <v>0</v>
      </c>
      <c r="DE57" s="323">
        <f t="shared" si="13"/>
        <v>0</v>
      </c>
      <c r="DF57" s="264">
        <f t="shared" si="58"/>
        <v>0</v>
      </c>
      <c r="DG57" s="236"/>
      <c r="DH57" s="258">
        <v>23</v>
      </c>
      <c r="DI57" s="253">
        <f t="shared" si="14"/>
        <v>0</v>
      </c>
      <c r="DJ57" s="253">
        <f t="shared" si="59"/>
        <v>0</v>
      </c>
      <c r="DK57" s="323">
        <f t="shared" si="15"/>
        <v>0</v>
      </c>
      <c r="DL57" s="264">
        <f t="shared" si="60"/>
        <v>0</v>
      </c>
      <c r="DN57" s="258">
        <v>23</v>
      </c>
      <c r="DO57" s="253">
        <f t="shared" si="16"/>
        <v>0</v>
      </c>
      <c r="DP57" s="261">
        <f t="shared" si="61"/>
        <v>0</v>
      </c>
      <c r="DQ57" s="264">
        <f t="shared" si="62"/>
        <v>0</v>
      </c>
      <c r="DR57" s="258">
        <v>23</v>
      </c>
      <c r="DS57" s="253">
        <f t="shared" si="17"/>
        <v>0</v>
      </c>
      <c r="DT57" s="261">
        <f t="shared" si="18"/>
        <v>0</v>
      </c>
      <c r="DU57" s="264">
        <f t="shared" si="63"/>
        <v>0</v>
      </c>
      <c r="DW57" s="258">
        <v>23</v>
      </c>
      <c r="DX57" s="253">
        <f t="shared" si="19"/>
        <v>0</v>
      </c>
      <c r="DY57" s="261">
        <f t="shared" si="64"/>
        <v>0</v>
      </c>
      <c r="DZ57" s="264">
        <f t="shared" si="65"/>
        <v>0</v>
      </c>
      <c r="ED57" s="258">
        <v>23</v>
      </c>
      <c r="EE57" s="253">
        <f t="shared" si="20"/>
        <v>0</v>
      </c>
      <c r="EF57" s="261">
        <f t="shared" si="66"/>
        <v>0</v>
      </c>
      <c r="EG57" s="264">
        <f t="shared" si="67"/>
        <v>0</v>
      </c>
    </row>
    <row r="58" spans="10:139" ht="17.25" customHeight="1" x14ac:dyDescent="0.15">
      <c r="J58" s="130"/>
      <c r="K58" s="257"/>
      <c r="L58" s="258">
        <v>24</v>
      </c>
      <c r="M58" s="268">
        <f t="shared" si="21"/>
        <v>0</v>
      </c>
      <c r="N58" s="268">
        <f t="shared" si="22"/>
        <v>0</v>
      </c>
      <c r="O58" s="269">
        <f t="shared" si="23"/>
        <v>0</v>
      </c>
      <c r="P58" s="236"/>
      <c r="Q58" s="236"/>
      <c r="R58" s="236"/>
      <c r="S58" s="236"/>
      <c r="T58" s="258">
        <v>24</v>
      </c>
      <c r="U58" s="270">
        <f t="shared" si="24"/>
        <v>0</v>
      </c>
      <c r="V58" s="268">
        <f t="shared" si="25"/>
        <v>0</v>
      </c>
      <c r="W58" s="269">
        <f>V58-U58</f>
        <v>0</v>
      </c>
      <c r="X58" s="236"/>
      <c r="Y58" s="258"/>
      <c r="Z58" s="258"/>
      <c r="AA58" s="331"/>
      <c r="AB58" s="258">
        <v>24</v>
      </c>
      <c r="AC58" s="270">
        <f t="shared" si="27"/>
        <v>0</v>
      </c>
      <c r="AD58" s="268">
        <f t="shared" si="28"/>
        <v>0</v>
      </c>
      <c r="AE58" s="269">
        <f t="shared" si="12"/>
        <v>0</v>
      </c>
      <c r="AF58" s="258"/>
      <c r="AG58" s="331"/>
      <c r="AH58" s="258">
        <v>24</v>
      </c>
      <c r="AI58" s="270">
        <f t="shared" si="29"/>
        <v>0</v>
      </c>
      <c r="AJ58" s="268">
        <f t="shared" si="30"/>
        <v>0</v>
      </c>
      <c r="AK58" s="269">
        <f>AJ58-AI58</f>
        <v>0</v>
      </c>
      <c r="AL58" s="258">
        <v>24</v>
      </c>
      <c r="AM58" s="270">
        <f t="shared" si="32"/>
        <v>0</v>
      </c>
      <c r="AN58" s="268">
        <f t="shared" si="33"/>
        <v>0</v>
      </c>
      <c r="AO58" s="269">
        <f>AN58-AM58</f>
        <v>0</v>
      </c>
      <c r="AP58" s="236"/>
      <c r="AQ58" s="236"/>
      <c r="AR58" s="236"/>
      <c r="AS58" s="236"/>
      <c r="AT58" s="236"/>
      <c r="AU58" s="258"/>
      <c r="AV58" s="331"/>
      <c r="AW58" s="258">
        <v>24</v>
      </c>
      <c r="AX58" s="270">
        <f t="shared" si="35"/>
        <v>0</v>
      </c>
      <c r="AY58" s="268">
        <f t="shared" si="36"/>
        <v>0</v>
      </c>
      <c r="AZ58" s="269">
        <f>AY58-AX58</f>
        <v>0</v>
      </c>
      <c r="BA58" s="258">
        <v>24</v>
      </c>
      <c r="BB58" s="270">
        <f t="shared" si="38"/>
        <v>0</v>
      </c>
      <c r="BC58" s="268">
        <f t="shared" si="39"/>
        <v>0</v>
      </c>
      <c r="BD58" s="269">
        <f>BC58-BB58</f>
        <v>0</v>
      </c>
      <c r="BE58" s="258">
        <v>24</v>
      </c>
      <c r="BF58" s="270">
        <f t="shared" si="41"/>
        <v>0</v>
      </c>
      <c r="BG58" s="268">
        <f t="shared" si="42"/>
        <v>0</v>
      </c>
      <c r="BH58" s="269">
        <f>BG58-BF58</f>
        <v>0</v>
      </c>
      <c r="BI58" s="258">
        <v>24</v>
      </c>
      <c r="BJ58" s="270">
        <f t="shared" si="44"/>
        <v>0</v>
      </c>
      <c r="BK58" s="268">
        <f t="shared" si="45"/>
        <v>0</v>
      </c>
      <c r="BL58" s="269">
        <f t="shared" si="46"/>
        <v>0</v>
      </c>
      <c r="BM58" s="258">
        <v>24</v>
      </c>
      <c r="BN58" s="270">
        <f t="shared" si="47"/>
        <v>0</v>
      </c>
      <c r="BO58" s="268">
        <f t="shared" si="48"/>
        <v>0</v>
      </c>
      <c r="BP58" s="269">
        <f>BO58-BN58</f>
        <v>0</v>
      </c>
      <c r="BQ58" s="258">
        <v>24</v>
      </c>
      <c r="BR58" s="270">
        <f t="shared" si="50"/>
        <v>0</v>
      </c>
      <c r="BS58" s="268">
        <f t="shared" si="51"/>
        <v>0</v>
      </c>
      <c r="BT58" s="269">
        <f>BS58-BR58</f>
        <v>0</v>
      </c>
      <c r="BU58" s="236"/>
      <c r="BV58" s="236"/>
      <c r="BW58" s="236"/>
      <c r="BX58" s="236"/>
      <c r="BY58" s="236"/>
      <c r="BZ58" s="236"/>
      <c r="CA58" s="236"/>
      <c r="CB58" s="236"/>
      <c r="CC58" s="236"/>
      <c r="CD58" s="236"/>
      <c r="CE58" s="236"/>
      <c r="CF58" s="236"/>
      <c r="CG58" s="236"/>
      <c r="CH58" s="236"/>
      <c r="CI58" s="236"/>
      <c r="CJ58" s="236"/>
      <c r="CK58" s="258"/>
      <c r="CL58" s="258"/>
      <c r="CM58" s="258"/>
      <c r="CN58" s="258">
        <v>24</v>
      </c>
      <c r="CO58" s="270">
        <f t="shared" si="53"/>
        <v>0</v>
      </c>
      <c r="CP58" s="270">
        <f>CO58*3</f>
        <v>0</v>
      </c>
      <c r="CQ58" s="268">
        <f t="shared" si="68"/>
        <v>0</v>
      </c>
      <c r="CR58" s="269">
        <f>CQ58-CP58</f>
        <v>0</v>
      </c>
      <c r="CS58" s="236"/>
      <c r="CT58" s="236"/>
      <c r="CU58" s="236"/>
      <c r="CV58" s="236"/>
      <c r="CW58" s="236"/>
      <c r="CX58" s="236"/>
      <c r="CY58" s="258"/>
      <c r="CZ58" s="331"/>
      <c r="DA58" s="331"/>
      <c r="DB58" s="258">
        <v>24</v>
      </c>
      <c r="DC58" s="253">
        <f t="shared" si="56"/>
        <v>0</v>
      </c>
      <c r="DD58" s="253">
        <f t="shared" si="57"/>
        <v>0</v>
      </c>
      <c r="DE58" s="323">
        <f t="shared" si="13"/>
        <v>0</v>
      </c>
      <c r="DF58" s="269">
        <f>DE58-DD58</f>
        <v>0</v>
      </c>
      <c r="DG58" s="236"/>
      <c r="DH58" s="258">
        <v>24</v>
      </c>
      <c r="DI58" s="253">
        <f t="shared" si="14"/>
        <v>0</v>
      </c>
      <c r="DJ58" s="253">
        <f t="shared" si="59"/>
        <v>0</v>
      </c>
      <c r="DK58" s="323">
        <f t="shared" si="15"/>
        <v>0</v>
      </c>
      <c r="DL58" s="269">
        <f t="shared" si="60"/>
        <v>0</v>
      </c>
      <c r="DN58" s="258">
        <v>24</v>
      </c>
      <c r="DO58" s="270">
        <f t="shared" si="16"/>
        <v>0</v>
      </c>
      <c r="DP58" s="268">
        <f t="shared" si="61"/>
        <v>0</v>
      </c>
      <c r="DQ58" s="269">
        <f>DP58-DO58</f>
        <v>0</v>
      </c>
      <c r="DR58" s="258">
        <v>24</v>
      </c>
      <c r="DS58" s="270">
        <f t="shared" si="17"/>
        <v>0</v>
      </c>
      <c r="DT58" s="268">
        <f t="shared" si="18"/>
        <v>0</v>
      </c>
      <c r="DU58" s="269">
        <f>DT58-DS58</f>
        <v>0</v>
      </c>
      <c r="DW58" s="258">
        <v>24</v>
      </c>
      <c r="DX58" s="270">
        <f t="shared" si="19"/>
        <v>0</v>
      </c>
      <c r="DY58" s="268">
        <f t="shared" si="64"/>
        <v>0</v>
      </c>
      <c r="DZ58" s="269">
        <f>DY58-DX58</f>
        <v>0</v>
      </c>
      <c r="ED58" s="258">
        <v>24</v>
      </c>
      <c r="EE58" s="270">
        <f t="shared" si="20"/>
        <v>0</v>
      </c>
      <c r="EF58" s="268">
        <f t="shared" si="66"/>
        <v>0</v>
      </c>
      <c r="EG58" s="269">
        <f>EF58-EE58</f>
        <v>0</v>
      </c>
    </row>
    <row r="59" spans="10:139" ht="17.45" customHeight="1" thickBot="1" x14ac:dyDescent="0.2">
      <c r="J59" s="130"/>
      <c r="K59" s="257"/>
      <c r="L59" s="258">
        <v>25</v>
      </c>
      <c r="M59" s="262">
        <f t="shared" si="21"/>
        <v>0</v>
      </c>
      <c r="N59" s="262">
        <f t="shared" si="22"/>
        <v>0</v>
      </c>
      <c r="O59" s="265">
        <f t="shared" si="23"/>
        <v>0</v>
      </c>
      <c r="P59" s="236"/>
      <c r="Q59" s="236"/>
      <c r="R59" s="236"/>
      <c r="S59" s="236"/>
      <c r="T59" s="258">
        <v>25</v>
      </c>
      <c r="U59" s="254">
        <f t="shared" si="24"/>
        <v>0</v>
      </c>
      <c r="V59" s="262">
        <f t="shared" si="25"/>
        <v>0</v>
      </c>
      <c r="W59" s="265">
        <f>V59-U59</f>
        <v>0</v>
      </c>
      <c r="X59" s="236"/>
      <c r="Y59" s="258"/>
      <c r="Z59" s="258"/>
      <c r="AA59" s="331"/>
      <c r="AB59" s="258">
        <v>25</v>
      </c>
      <c r="AC59" s="254">
        <f t="shared" si="27"/>
        <v>0</v>
      </c>
      <c r="AD59" s="262">
        <f t="shared" si="28"/>
        <v>0</v>
      </c>
      <c r="AE59" s="265">
        <f t="shared" si="12"/>
        <v>0</v>
      </c>
      <c r="AF59" s="258"/>
      <c r="AG59" s="331"/>
      <c r="AH59" s="258">
        <v>25</v>
      </c>
      <c r="AI59" s="254">
        <f t="shared" si="29"/>
        <v>0</v>
      </c>
      <c r="AJ59" s="262">
        <f t="shared" si="30"/>
        <v>0</v>
      </c>
      <c r="AK59" s="265">
        <f>AJ59-AI59</f>
        <v>0</v>
      </c>
      <c r="AL59" s="258">
        <v>25</v>
      </c>
      <c r="AM59" s="254">
        <f t="shared" si="32"/>
        <v>0</v>
      </c>
      <c r="AN59" s="262">
        <f t="shared" si="33"/>
        <v>0</v>
      </c>
      <c r="AO59" s="265">
        <f>AN59-AM59</f>
        <v>0</v>
      </c>
      <c r="AP59" s="236"/>
      <c r="AQ59" s="236"/>
      <c r="AR59" s="236"/>
      <c r="AS59" s="236"/>
      <c r="AT59" s="236"/>
      <c r="AU59" s="258"/>
      <c r="AV59" s="331"/>
      <c r="AW59" s="258">
        <v>25</v>
      </c>
      <c r="AX59" s="254">
        <f t="shared" si="35"/>
        <v>0</v>
      </c>
      <c r="AY59" s="262">
        <f t="shared" si="36"/>
        <v>0</v>
      </c>
      <c r="AZ59" s="265">
        <f>AY59-AX59</f>
        <v>0</v>
      </c>
      <c r="BA59" s="258">
        <v>25</v>
      </c>
      <c r="BB59" s="254">
        <f t="shared" si="38"/>
        <v>0</v>
      </c>
      <c r="BC59" s="262">
        <f t="shared" si="39"/>
        <v>0</v>
      </c>
      <c r="BD59" s="265">
        <f>BC59-BB59</f>
        <v>0</v>
      </c>
      <c r="BE59" s="258">
        <v>25</v>
      </c>
      <c r="BF59" s="254">
        <f t="shared" si="41"/>
        <v>0</v>
      </c>
      <c r="BG59" s="262">
        <f t="shared" si="42"/>
        <v>0</v>
      </c>
      <c r="BH59" s="265">
        <f>BG59-BF59</f>
        <v>0</v>
      </c>
      <c r="BI59" s="258">
        <v>25</v>
      </c>
      <c r="BJ59" s="254">
        <f t="shared" si="44"/>
        <v>0</v>
      </c>
      <c r="BK59" s="262">
        <f t="shared" si="45"/>
        <v>0</v>
      </c>
      <c r="BL59" s="265">
        <f t="shared" si="46"/>
        <v>0</v>
      </c>
      <c r="BM59" s="258">
        <v>25</v>
      </c>
      <c r="BN59" s="254">
        <f t="shared" si="47"/>
        <v>0</v>
      </c>
      <c r="BO59" s="262">
        <f t="shared" si="48"/>
        <v>0</v>
      </c>
      <c r="BP59" s="265">
        <f>BO59-BN59</f>
        <v>0</v>
      </c>
      <c r="BQ59" s="258">
        <v>25</v>
      </c>
      <c r="BR59" s="254">
        <f t="shared" si="50"/>
        <v>0</v>
      </c>
      <c r="BS59" s="262">
        <f t="shared" si="51"/>
        <v>0</v>
      </c>
      <c r="BT59" s="265">
        <f>BS59-BR59</f>
        <v>0</v>
      </c>
      <c r="BU59" s="236"/>
      <c r="BV59" s="236"/>
      <c r="BW59" s="236"/>
      <c r="BX59" s="236"/>
      <c r="BY59" s="236"/>
      <c r="BZ59" s="236"/>
      <c r="CA59" s="236"/>
      <c r="CB59" s="236"/>
      <c r="CC59" s="236"/>
      <c r="CD59" s="236"/>
      <c r="CE59" s="236"/>
      <c r="CF59" s="236"/>
      <c r="CG59" s="236"/>
      <c r="CH59" s="236"/>
      <c r="CI59" s="236"/>
      <c r="CJ59" s="236"/>
      <c r="CK59" s="258"/>
      <c r="CL59" s="258"/>
      <c r="CM59" s="258"/>
      <c r="CN59" s="258">
        <v>25</v>
      </c>
      <c r="CO59" s="254">
        <f t="shared" si="53"/>
        <v>0</v>
      </c>
      <c r="CP59" s="254">
        <f>CO59*3</f>
        <v>0</v>
      </c>
      <c r="CQ59" s="262">
        <f t="shared" si="68"/>
        <v>0</v>
      </c>
      <c r="CR59" s="265">
        <f>CQ59-CP59</f>
        <v>0</v>
      </c>
      <c r="CS59" s="236"/>
      <c r="CT59" s="236"/>
      <c r="CU59" s="236"/>
      <c r="CV59" s="236"/>
      <c r="CW59" s="236"/>
      <c r="CX59" s="236"/>
      <c r="CY59" s="258"/>
      <c r="CZ59" s="331"/>
      <c r="DA59" s="331"/>
      <c r="DB59" s="258">
        <v>25</v>
      </c>
      <c r="DC59" s="254">
        <f t="shared" si="56"/>
        <v>0</v>
      </c>
      <c r="DD59" s="254">
        <f t="shared" si="57"/>
        <v>0</v>
      </c>
      <c r="DE59" s="324">
        <f t="shared" si="13"/>
        <v>0</v>
      </c>
      <c r="DF59" s="265">
        <f>DE59-DD59</f>
        <v>0</v>
      </c>
      <c r="DG59" s="236"/>
      <c r="DH59" s="258">
        <v>25</v>
      </c>
      <c r="DI59" s="254">
        <f t="shared" si="14"/>
        <v>0</v>
      </c>
      <c r="DJ59" s="254">
        <f t="shared" si="59"/>
        <v>0</v>
      </c>
      <c r="DK59" s="324">
        <f t="shared" si="15"/>
        <v>0</v>
      </c>
      <c r="DL59" s="265">
        <f t="shared" si="60"/>
        <v>0</v>
      </c>
      <c r="DN59" s="258">
        <v>25</v>
      </c>
      <c r="DO59" s="254">
        <f t="shared" si="16"/>
        <v>0</v>
      </c>
      <c r="DP59" s="262">
        <f t="shared" si="61"/>
        <v>0</v>
      </c>
      <c r="DQ59" s="265">
        <f>DP59-DO59</f>
        <v>0</v>
      </c>
      <c r="DR59" s="258">
        <v>25</v>
      </c>
      <c r="DS59" s="254">
        <f t="shared" si="17"/>
        <v>0</v>
      </c>
      <c r="DT59" s="262">
        <f t="shared" si="18"/>
        <v>0</v>
      </c>
      <c r="DU59" s="265">
        <f>DT59-DS59</f>
        <v>0</v>
      </c>
      <c r="DW59" s="258">
        <v>25</v>
      </c>
      <c r="DX59" s="254">
        <f t="shared" si="19"/>
        <v>0</v>
      </c>
      <c r="DY59" s="262">
        <f t="shared" si="64"/>
        <v>0</v>
      </c>
      <c r="DZ59" s="265">
        <f>DY59-DX59</f>
        <v>0</v>
      </c>
      <c r="ED59" s="258">
        <v>25</v>
      </c>
      <c r="EE59" s="254">
        <f t="shared" si="20"/>
        <v>0</v>
      </c>
      <c r="EF59" s="262">
        <f t="shared" si="66"/>
        <v>0</v>
      </c>
      <c r="EG59" s="265">
        <f>EF59-EE59</f>
        <v>0</v>
      </c>
    </row>
    <row r="60" spans="10:139" x14ac:dyDescent="0.15">
      <c r="J60" s="130"/>
      <c r="K60" s="26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  <c r="CA60" s="236"/>
      <c r="CB60" s="236"/>
      <c r="CC60" s="236"/>
      <c r="CD60" s="236"/>
      <c r="CE60" s="236"/>
      <c r="CF60" s="236"/>
      <c r="CG60" s="236"/>
      <c r="CH60" s="236"/>
      <c r="CI60" s="236"/>
      <c r="CJ60" s="236"/>
      <c r="CK60" s="236"/>
      <c r="CL60" s="236"/>
      <c r="CM60" s="236"/>
      <c r="CN60" s="236"/>
      <c r="CO60" s="236"/>
      <c r="CP60" s="236"/>
      <c r="CQ60" s="236"/>
      <c r="CR60" s="236"/>
      <c r="CS60" s="236"/>
      <c r="CT60" s="236"/>
      <c r="CU60" s="236"/>
      <c r="CV60" s="236"/>
      <c r="CW60" s="236"/>
      <c r="CX60" s="236"/>
      <c r="CY60" s="236"/>
      <c r="CZ60" s="236"/>
      <c r="DA60" s="236"/>
      <c r="DB60" s="236"/>
      <c r="DC60" s="236"/>
      <c r="DG60" s="236"/>
    </row>
    <row r="61" spans="10:139" ht="14.25" thickBot="1" x14ac:dyDescent="0.2">
      <c r="K61" s="259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267"/>
      <c r="BS61" s="267"/>
      <c r="BT61" s="267"/>
      <c r="BU61" s="267"/>
      <c r="BV61" s="267"/>
      <c r="BW61" s="267"/>
      <c r="BX61" s="267"/>
      <c r="BY61" s="267"/>
      <c r="BZ61" s="267"/>
      <c r="CA61" s="267"/>
      <c r="CB61" s="267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267"/>
      <c r="CU61" s="267"/>
      <c r="CV61" s="267"/>
      <c r="CW61" s="267"/>
      <c r="CX61" s="267"/>
      <c r="CY61" s="267"/>
      <c r="CZ61" s="267"/>
      <c r="DA61" s="267"/>
      <c r="DB61" s="267"/>
      <c r="DC61" s="267"/>
      <c r="DD61" s="267"/>
      <c r="DE61" s="267"/>
      <c r="DF61" s="267"/>
      <c r="DG61" s="267"/>
      <c r="DH61" s="267"/>
      <c r="DI61" s="267"/>
      <c r="DJ61" s="267"/>
      <c r="DK61" s="267"/>
      <c r="DL61" s="267"/>
      <c r="DM61" s="267"/>
      <c r="DN61" s="267"/>
      <c r="DO61" s="267"/>
      <c r="DP61" s="267"/>
      <c r="DQ61" s="267"/>
      <c r="DR61" s="267"/>
      <c r="DS61" s="267"/>
      <c r="DT61" s="267"/>
      <c r="DU61" s="267"/>
      <c r="DV61" s="267"/>
      <c r="DW61" s="267"/>
      <c r="DX61" s="267"/>
      <c r="DY61" s="267"/>
      <c r="DZ61" s="267"/>
      <c r="EA61" s="267"/>
      <c r="EB61" s="267"/>
      <c r="EC61" s="267"/>
      <c r="ED61" s="267"/>
      <c r="EE61" s="267"/>
      <c r="EF61" s="267"/>
      <c r="EG61" s="267"/>
      <c r="EH61" s="267"/>
      <c r="EI61" s="236"/>
    </row>
    <row r="62" spans="10:139" x14ac:dyDescent="0.15">
      <c r="K62" s="239"/>
    </row>
    <row r="63" spans="10:139" x14ac:dyDescent="0.15">
      <c r="K63" s="239"/>
    </row>
    <row r="64" spans="10:139" x14ac:dyDescent="0.15">
      <c r="K64" s="239"/>
    </row>
    <row r="65" spans="11:11" x14ac:dyDescent="0.15">
      <c r="K65" s="239"/>
    </row>
    <row r="66" spans="11:11" x14ac:dyDescent="0.15">
      <c r="K66" s="239"/>
    </row>
    <row r="67" spans="11:11" x14ac:dyDescent="0.15">
      <c r="K67" s="239"/>
    </row>
    <row r="68" spans="11:11" x14ac:dyDescent="0.15">
      <c r="K68" s="239"/>
    </row>
    <row r="69" spans="11:11" x14ac:dyDescent="0.15">
      <c r="K69" s="239"/>
    </row>
    <row r="70" spans="11:11" x14ac:dyDescent="0.15">
      <c r="K70" s="239"/>
    </row>
    <row r="71" spans="11:11" x14ac:dyDescent="0.15">
      <c r="K71" s="239"/>
    </row>
  </sheetData>
  <mergeCells count="48">
    <mergeCell ref="DX33:DZ33"/>
    <mergeCell ref="EE33:EG33"/>
    <mergeCell ref="DI33:DL33"/>
    <mergeCell ref="DO33:DQ33"/>
    <mergeCell ref="DS33:DU33"/>
    <mergeCell ref="DV2:EA2"/>
    <mergeCell ref="EB2:EH2"/>
    <mergeCell ref="DH32:DJ32"/>
    <mergeCell ref="DM2:DQ2"/>
    <mergeCell ref="DH2:DL2"/>
    <mergeCell ref="DR2:DU2"/>
    <mergeCell ref="AC33:AE33"/>
    <mergeCell ref="AI33:AK33"/>
    <mergeCell ref="AM33:AO33"/>
    <mergeCell ref="AX33:AZ33"/>
    <mergeCell ref="B32:K32"/>
    <mergeCell ref="U33:W33"/>
    <mergeCell ref="M33:O33"/>
    <mergeCell ref="BE2:BH2"/>
    <mergeCell ref="BA1:BT1"/>
    <mergeCell ref="B1:D2"/>
    <mergeCell ref="E1:F2"/>
    <mergeCell ref="BA2:BD2"/>
    <mergeCell ref="AF2:AK2"/>
    <mergeCell ref="BQ2:BT2"/>
    <mergeCell ref="J1:K2"/>
    <mergeCell ref="AL2:AO2"/>
    <mergeCell ref="AP2:AZ2"/>
    <mergeCell ref="A3:A4"/>
    <mergeCell ref="L2:O2"/>
    <mergeCell ref="P2:W2"/>
    <mergeCell ref="B3:B4"/>
    <mergeCell ref="X2:AE2"/>
    <mergeCell ref="G1:H2"/>
    <mergeCell ref="CN2:CQ2"/>
    <mergeCell ref="BM2:BP2"/>
    <mergeCell ref="BI2:BL2"/>
    <mergeCell ref="CO33:CR33"/>
    <mergeCell ref="DC33:DF33"/>
    <mergeCell ref="CS32:DA32"/>
    <mergeCell ref="CS2:DF2"/>
    <mergeCell ref="BU2:CG2"/>
    <mergeCell ref="BU32:CR32"/>
    <mergeCell ref="BB33:BD33"/>
    <mergeCell ref="BF33:BH33"/>
    <mergeCell ref="BJ33:BL33"/>
    <mergeCell ref="BN33:BP33"/>
    <mergeCell ref="BR33:BT33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landscape" errors="blank" r:id="rId1"/>
  <headerFooter alignWithMargins="0"/>
  <colBreaks count="7" manualBreakCount="7">
    <brk id="11" max="31" man="1"/>
    <brk id="31" max="31" man="1"/>
    <brk id="52" max="31" man="1"/>
    <brk id="72" max="31" man="1"/>
    <brk id="96" max="31" man="1"/>
    <brk id="116" max="31" man="1"/>
    <brk id="131" max="31" man="1"/>
  </colBreaks>
  <ignoredErrors>
    <ignoredError sqref="E31:F31 H31:I31" evalError="1"/>
    <ignoredError sqref="J31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EG38"/>
  <sheetViews>
    <sheetView showZeros="0" view="pageBreakPreview" topLeftCell="DE4" zoomScaleNormal="100" zoomScaleSheetLayoutView="100" workbookViewId="0">
      <selection activeCell="DW17" sqref="DW17"/>
    </sheetView>
  </sheetViews>
  <sheetFormatPr defaultRowHeight="13.5" x14ac:dyDescent="0.15"/>
  <cols>
    <col min="1" max="1" width="5" customWidth="1"/>
    <col min="2" max="4" width="8.75" customWidth="1"/>
    <col min="5" max="24" width="5.75" customWidth="1"/>
    <col min="25" max="25" width="5" customWidth="1"/>
    <col min="26" max="26" width="4.875" customWidth="1"/>
    <col min="27" max="67" width="6.75" customWidth="1"/>
    <col min="68" max="93" width="5.75" customWidth="1"/>
    <col min="94" max="137" width="6.75" customWidth="1"/>
  </cols>
  <sheetData>
    <row r="1" spans="1:137" ht="18" customHeight="1" x14ac:dyDescent="0.15">
      <c r="B1" s="384" t="s">
        <v>176</v>
      </c>
      <c r="C1" s="384"/>
      <c r="D1" s="384"/>
      <c r="E1" s="384"/>
      <c r="F1" s="384"/>
      <c r="G1" s="384"/>
      <c r="H1" s="384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4"/>
      <c r="T1" s="384"/>
      <c r="U1" s="384"/>
      <c r="V1" s="384"/>
      <c r="W1" s="384"/>
      <c r="X1" s="384"/>
      <c r="Y1" s="384"/>
      <c r="Z1" s="384"/>
      <c r="AA1" s="34"/>
    </row>
    <row r="2" spans="1:137" ht="18" customHeight="1" x14ac:dyDescent="0.15">
      <c r="B2" s="532" t="s">
        <v>21</v>
      </c>
      <c r="C2" s="532"/>
      <c r="D2" s="532"/>
      <c r="E2" s="532"/>
      <c r="F2" s="532"/>
      <c r="G2" s="532"/>
      <c r="H2" s="532"/>
      <c r="I2" s="534" t="s">
        <v>7</v>
      </c>
      <c r="J2" s="535"/>
      <c r="K2" s="538"/>
      <c r="L2" s="538"/>
      <c r="M2" s="538"/>
      <c r="N2" s="538"/>
      <c r="O2" s="538"/>
      <c r="P2" s="539"/>
      <c r="Q2" s="542" t="s">
        <v>0</v>
      </c>
      <c r="R2" s="543"/>
      <c r="S2" s="548"/>
      <c r="T2" s="549"/>
      <c r="U2" s="549"/>
      <c r="V2" s="549"/>
      <c r="W2" s="549"/>
      <c r="X2" s="549"/>
      <c r="Y2" s="550"/>
      <c r="Z2" s="384"/>
      <c r="AA2" s="368"/>
    </row>
    <row r="3" spans="1:137" ht="18" customHeight="1" x14ac:dyDescent="0.15">
      <c r="B3" s="533"/>
      <c r="C3" s="533"/>
      <c r="D3" s="533"/>
      <c r="E3" s="533"/>
      <c r="F3" s="533"/>
      <c r="G3" s="533"/>
      <c r="H3" s="533"/>
      <c r="I3" s="536"/>
      <c r="J3" s="537"/>
      <c r="K3" s="540"/>
      <c r="L3" s="540"/>
      <c r="M3" s="540"/>
      <c r="N3" s="540"/>
      <c r="O3" s="540"/>
      <c r="P3" s="541"/>
      <c r="Q3" s="544"/>
      <c r="R3" s="545"/>
      <c r="S3" s="551"/>
      <c r="T3" s="540"/>
      <c r="U3" s="540"/>
      <c r="V3" s="540"/>
      <c r="W3" s="540"/>
      <c r="X3" s="540"/>
      <c r="Y3" s="541"/>
      <c r="Z3" s="384"/>
      <c r="AA3" s="369"/>
      <c r="AV3" s="552" t="s">
        <v>109</v>
      </c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CP3" s="75"/>
      <c r="CQ3" s="75"/>
      <c r="CR3" s="75"/>
      <c r="CS3" s="75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</row>
    <row r="4" spans="1:137" ht="18" customHeight="1" x14ac:dyDescent="0.15">
      <c r="A4" s="525" t="s">
        <v>1</v>
      </c>
      <c r="B4" s="457" t="s">
        <v>18</v>
      </c>
      <c r="C4" s="458" t="s">
        <v>19</v>
      </c>
      <c r="D4" s="527" t="s">
        <v>17</v>
      </c>
      <c r="E4" s="514" t="s">
        <v>2</v>
      </c>
      <c r="F4" s="514"/>
      <c r="G4" s="529"/>
      <c r="H4" s="529"/>
      <c r="I4" s="529" t="s">
        <v>4</v>
      </c>
      <c r="J4" s="529"/>
      <c r="K4" s="529"/>
      <c r="L4" s="529"/>
      <c r="M4" s="529"/>
      <c r="N4" s="529"/>
      <c r="O4" s="529"/>
      <c r="P4" s="529"/>
      <c r="Q4" s="515" t="s">
        <v>5</v>
      </c>
      <c r="R4" s="516"/>
      <c r="S4" s="546"/>
      <c r="T4" s="546"/>
      <c r="U4" s="546"/>
      <c r="V4" s="546"/>
      <c r="W4" s="546"/>
      <c r="X4" s="547"/>
      <c r="Y4" s="75"/>
      <c r="Z4" s="75"/>
      <c r="AA4" s="514" t="s">
        <v>22</v>
      </c>
      <c r="AB4" s="514"/>
      <c r="AC4" s="514"/>
      <c r="AD4" s="514"/>
      <c r="AE4" s="514"/>
      <c r="AF4" s="514"/>
      <c r="AG4" s="515" t="s">
        <v>108</v>
      </c>
      <c r="AH4" s="516"/>
      <c r="AI4" s="516"/>
      <c r="AJ4" s="517"/>
      <c r="AK4" s="515" t="s">
        <v>91</v>
      </c>
      <c r="AL4" s="516"/>
      <c r="AM4" s="516"/>
      <c r="AN4" s="516"/>
      <c r="AO4" s="516"/>
      <c r="AP4" s="516"/>
      <c r="AQ4" s="516"/>
      <c r="AR4" s="516"/>
      <c r="AS4" s="516"/>
      <c r="AT4" s="516"/>
      <c r="AU4" s="517"/>
      <c r="AV4" s="515" t="s">
        <v>124</v>
      </c>
      <c r="AW4" s="516"/>
      <c r="AX4" s="516"/>
      <c r="AY4" s="517"/>
      <c r="AZ4" s="515" t="s">
        <v>128</v>
      </c>
      <c r="BA4" s="516"/>
      <c r="BB4" s="516"/>
      <c r="BC4" s="517"/>
      <c r="BD4" s="515" t="s">
        <v>131</v>
      </c>
      <c r="BE4" s="516"/>
      <c r="BF4" s="516"/>
      <c r="BG4" s="517"/>
      <c r="BH4" s="515" t="s">
        <v>126</v>
      </c>
      <c r="BI4" s="516"/>
      <c r="BJ4" s="516"/>
      <c r="BK4" s="517"/>
      <c r="BL4" s="515" t="s">
        <v>125</v>
      </c>
      <c r="BM4" s="516"/>
      <c r="BN4" s="516"/>
      <c r="BO4" s="517"/>
      <c r="BP4" s="515" t="s">
        <v>98</v>
      </c>
      <c r="BQ4" s="516"/>
      <c r="BR4" s="516"/>
      <c r="BS4" s="516"/>
      <c r="BT4" s="516"/>
      <c r="BU4" s="516"/>
      <c r="BV4" s="516"/>
      <c r="BW4" s="516"/>
      <c r="BX4" s="516"/>
      <c r="BY4" s="516"/>
      <c r="BZ4" s="516"/>
      <c r="CA4" s="516"/>
      <c r="CB4" s="516"/>
      <c r="CC4" s="516"/>
      <c r="CD4" s="516"/>
      <c r="CE4" s="516"/>
      <c r="CF4" s="516"/>
      <c r="CG4" s="516"/>
      <c r="CH4" s="516"/>
      <c r="CI4" s="521" t="s">
        <v>23</v>
      </c>
      <c r="CJ4" s="521"/>
      <c r="CK4" s="521"/>
      <c r="CL4" s="521"/>
      <c r="CM4" s="41"/>
      <c r="CN4" s="41"/>
      <c r="CO4" s="57"/>
      <c r="CP4" s="515" t="s">
        <v>118</v>
      </c>
      <c r="CQ4" s="516"/>
      <c r="CR4" s="516"/>
      <c r="CS4" s="516"/>
      <c r="CT4" s="516"/>
      <c r="CU4" s="516"/>
      <c r="CV4" s="516"/>
      <c r="CW4" s="516"/>
      <c r="CX4" s="516"/>
      <c r="CY4" s="516"/>
      <c r="CZ4" s="516"/>
      <c r="DA4" s="516"/>
      <c r="DB4" s="516"/>
      <c r="DC4" s="516"/>
      <c r="DD4" s="516"/>
      <c r="DE4" s="516"/>
      <c r="DF4" s="517"/>
      <c r="DG4" s="515" t="s">
        <v>198</v>
      </c>
      <c r="DH4" s="516"/>
      <c r="DI4" s="516"/>
      <c r="DJ4" s="516"/>
      <c r="DK4" s="517"/>
      <c r="DL4" s="515" t="s">
        <v>200</v>
      </c>
      <c r="DM4" s="516"/>
      <c r="DN4" s="516"/>
      <c r="DO4" s="516"/>
      <c r="DP4" s="517"/>
      <c r="DQ4" s="515" t="s">
        <v>201</v>
      </c>
      <c r="DR4" s="516"/>
      <c r="DS4" s="516"/>
      <c r="DT4" s="517"/>
      <c r="DU4" s="515" t="s">
        <v>191</v>
      </c>
      <c r="DV4" s="516"/>
      <c r="DW4" s="516"/>
      <c r="DX4" s="516"/>
      <c r="DY4" s="516"/>
      <c r="DZ4" s="517"/>
      <c r="EA4" s="515" t="s">
        <v>202</v>
      </c>
      <c r="EB4" s="516"/>
      <c r="EC4" s="516"/>
      <c r="ED4" s="516"/>
      <c r="EE4" s="516"/>
      <c r="EF4" s="516"/>
      <c r="EG4" s="517"/>
    </row>
    <row r="5" spans="1:137" ht="18" customHeight="1" x14ac:dyDescent="0.15">
      <c r="A5" s="526"/>
      <c r="B5" s="459" t="s">
        <v>20</v>
      </c>
      <c r="C5" s="460" t="s">
        <v>20</v>
      </c>
      <c r="D5" s="528"/>
      <c r="E5" s="461">
        <v>1</v>
      </c>
      <c r="F5" s="462">
        <v>2</v>
      </c>
      <c r="G5" s="462">
        <v>3</v>
      </c>
      <c r="H5" s="463" t="s">
        <v>84</v>
      </c>
      <c r="I5" s="461">
        <v>1</v>
      </c>
      <c r="J5" s="462">
        <v>2</v>
      </c>
      <c r="K5" s="463">
        <v>3</v>
      </c>
      <c r="L5" s="462">
        <v>4</v>
      </c>
      <c r="M5" s="462">
        <v>5</v>
      </c>
      <c r="N5" s="462">
        <v>6</v>
      </c>
      <c r="O5" s="464">
        <v>7</v>
      </c>
      <c r="P5" s="465" t="s">
        <v>84</v>
      </c>
      <c r="Q5" s="466">
        <v>1</v>
      </c>
      <c r="R5" s="462">
        <v>2</v>
      </c>
      <c r="S5" s="463">
        <v>3</v>
      </c>
      <c r="T5" s="462">
        <v>4</v>
      </c>
      <c r="U5" s="462">
        <v>5</v>
      </c>
      <c r="V5" s="467">
        <v>6</v>
      </c>
      <c r="W5" s="462">
        <v>7</v>
      </c>
      <c r="X5" s="465" t="s">
        <v>84</v>
      </c>
      <c r="Y5" s="307"/>
      <c r="Z5" s="307"/>
      <c r="AA5" s="466">
        <v>1</v>
      </c>
      <c r="AB5" s="462">
        <v>2</v>
      </c>
      <c r="AC5" s="463">
        <v>3</v>
      </c>
      <c r="AD5" s="462">
        <v>4</v>
      </c>
      <c r="AE5" s="462">
        <v>5</v>
      </c>
      <c r="AF5" s="468" t="s">
        <v>84</v>
      </c>
      <c r="AG5" s="466">
        <v>1</v>
      </c>
      <c r="AH5" s="464">
        <v>2</v>
      </c>
      <c r="AI5" s="462">
        <v>3</v>
      </c>
      <c r="AJ5" s="463" t="s">
        <v>84</v>
      </c>
      <c r="AK5" s="461">
        <v>1</v>
      </c>
      <c r="AL5" s="462">
        <v>2</v>
      </c>
      <c r="AM5" s="463">
        <v>3</v>
      </c>
      <c r="AN5" s="462">
        <v>4</v>
      </c>
      <c r="AO5" s="462">
        <v>5</v>
      </c>
      <c r="AP5" s="462">
        <v>6</v>
      </c>
      <c r="AQ5" s="469">
        <v>7</v>
      </c>
      <c r="AR5" s="462">
        <v>8</v>
      </c>
      <c r="AS5" s="462">
        <v>9</v>
      </c>
      <c r="AT5" s="462">
        <v>10</v>
      </c>
      <c r="AU5" s="465" t="s">
        <v>84</v>
      </c>
      <c r="AV5" s="466">
        <v>1</v>
      </c>
      <c r="AW5" s="462">
        <v>2</v>
      </c>
      <c r="AX5" s="462">
        <v>3</v>
      </c>
      <c r="AY5" s="463" t="s">
        <v>84</v>
      </c>
      <c r="AZ5" s="466">
        <v>1</v>
      </c>
      <c r="BA5" s="462">
        <v>2</v>
      </c>
      <c r="BB5" s="462">
        <v>3</v>
      </c>
      <c r="BC5" s="463" t="s">
        <v>84</v>
      </c>
      <c r="BD5" s="466">
        <v>1</v>
      </c>
      <c r="BE5" s="462">
        <v>2</v>
      </c>
      <c r="BF5" s="462">
        <v>3</v>
      </c>
      <c r="BG5" s="465" t="s">
        <v>84</v>
      </c>
      <c r="BH5" s="466">
        <v>1</v>
      </c>
      <c r="BI5" s="462">
        <v>2</v>
      </c>
      <c r="BJ5" s="462">
        <v>3</v>
      </c>
      <c r="BK5" s="465" t="s">
        <v>84</v>
      </c>
      <c r="BL5" s="466">
        <v>1</v>
      </c>
      <c r="BM5" s="462">
        <v>2</v>
      </c>
      <c r="BN5" s="462">
        <v>3</v>
      </c>
      <c r="BO5" s="465" t="s">
        <v>84</v>
      </c>
      <c r="BP5" s="466">
        <v>1</v>
      </c>
      <c r="BQ5" s="462">
        <v>2</v>
      </c>
      <c r="BR5" s="462">
        <v>3</v>
      </c>
      <c r="BS5" s="469">
        <v>4</v>
      </c>
      <c r="BT5" s="462">
        <v>5</v>
      </c>
      <c r="BU5" s="462">
        <v>6</v>
      </c>
      <c r="BV5" s="462">
        <v>7</v>
      </c>
      <c r="BW5" s="462">
        <v>8</v>
      </c>
      <c r="BX5" s="462">
        <v>9</v>
      </c>
      <c r="BY5" s="462">
        <v>10</v>
      </c>
      <c r="BZ5" s="462">
        <v>11</v>
      </c>
      <c r="CA5" s="462">
        <v>12</v>
      </c>
      <c r="CB5" s="462">
        <v>13</v>
      </c>
      <c r="CC5" s="462">
        <v>14</v>
      </c>
      <c r="CD5" s="462">
        <v>15</v>
      </c>
      <c r="CE5" s="469">
        <v>16</v>
      </c>
      <c r="CF5" s="469">
        <v>17</v>
      </c>
      <c r="CG5" s="462">
        <v>18</v>
      </c>
      <c r="CH5" s="470">
        <v>19</v>
      </c>
      <c r="CI5" s="469">
        <v>20</v>
      </c>
      <c r="CJ5" s="469">
        <v>21</v>
      </c>
      <c r="CK5" s="469">
        <v>22</v>
      </c>
      <c r="CL5" s="465">
        <v>23</v>
      </c>
      <c r="CM5" s="522" t="s">
        <v>83</v>
      </c>
      <c r="CN5" s="523"/>
      <c r="CO5" s="524"/>
      <c r="CP5" s="461">
        <v>1</v>
      </c>
      <c r="CQ5" s="462">
        <v>2</v>
      </c>
      <c r="CR5" s="462">
        <v>3</v>
      </c>
      <c r="CS5" s="469">
        <v>4</v>
      </c>
      <c r="CT5" s="462">
        <v>5</v>
      </c>
      <c r="CU5" s="462">
        <v>6</v>
      </c>
      <c r="CV5" s="462">
        <v>7</v>
      </c>
      <c r="CW5" s="462">
        <v>8</v>
      </c>
      <c r="CX5" s="462">
        <v>9</v>
      </c>
      <c r="CY5" s="462">
        <v>10</v>
      </c>
      <c r="CZ5" s="462">
        <v>11</v>
      </c>
      <c r="DA5" s="462">
        <v>12</v>
      </c>
      <c r="DB5" s="462">
        <v>13</v>
      </c>
      <c r="DC5" s="465">
        <v>14</v>
      </c>
      <c r="DD5" s="516" t="s">
        <v>83</v>
      </c>
      <c r="DE5" s="516"/>
      <c r="DF5" s="517"/>
      <c r="DG5" s="461">
        <v>1</v>
      </c>
      <c r="DH5" s="462">
        <v>2</v>
      </c>
      <c r="DI5" s="462">
        <v>3</v>
      </c>
      <c r="DJ5" s="469">
        <v>4</v>
      </c>
      <c r="DK5" s="465" t="s">
        <v>199</v>
      </c>
      <c r="DL5" s="466">
        <v>1</v>
      </c>
      <c r="DM5" s="462">
        <v>2</v>
      </c>
      <c r="DN5" s="462">
        <v>3</v>
      </c>
      <c r="DO5" s="469">
        <v>4</v>
      </c>
      <c r="DP5" s="465" t="s">
        <v>84</v>
      </c>
      <c r="DQ5" s="466">
        <v>1</v>
      </c>
      <c r="DR5" s="462">
        <v>2</v>
      </c>
      <c r="DS5" s="462">
        <v>3</v>
      </c>
      <c r="DT5" s="465" t="s">
        <v>84</v>
      </c>
      <c r="DU5" s="466">
        <v>1</v>
      </c>
      <c r="DV5" s="462">
        <v>2</v>
      </c>
      <c r="DW5" s="462">
        <v>3</v>
      </c>
      <c r="DX5" s="462">
        <v>4</v>
      </c>
      <c r="DY5" s="462">
        <v>5</v>
      </c>
      <c r="DZ5" s="465" t="s">
        <v>84</v>
      </c>
      <c r="EA5" s="466">
        <v>1</v>
      </c>
      <c r="EB5" s="462">
        <v>2</v>
      </c>
      <c r="EC5" s="462">
        <v>3</v>
      </c>
      <c r="ED5" s="469">
        <v>4</v>
      </c>
      <c r="EE5" s="469">
        <v>5</v>
      </c>
      <c r="EF5" s="469">
        <v>6</v>
      </c>
      <c r="EG5" s="465" t="s">
        <v>84</v>
      </c>
    </row>
    <row r="6" spans="1:137" ht="18" customHeight="1" x14ac:dyDescent="0.15">
      <c r="A6" s="35">
        <v>1</v>
      </c>
      <c r="B6" s="2"/>
      <c r="C6" s="3"/>
      <c r="D6" s="3"/>
      <c r="E6" s="2"/>
      <c r="F6" s="12"/>
      <c r="G6" s="12"/>
      <c r="H6" s="2"/>
      <c r="I6" s="17"/>
      <c r="J6" s="12"/>
      <c r="K6" s="2"/>
      <c r="L6" s="12"/>
      <c r="M6" s="12"/>
      <c r="N6" s="12"/>
      <c r="O6" s="28"/>
      <c r="P6" s="22"/>
      <c r="Q6" s="2"/>
      <c r="R6" s="12"/>
      <c r="S6" s="2"/>
      <c r="T6" s="12"/>
      <c r="U6" s="12"/>
      <c r="V6" s="12"/>
      <c r="W6" s="12"/>
      <c r="X6" s="310"/>
      <c r="Y6" s="79"/>
      <c r="Z6" s="79"/>
      <c r="AA6" s="44"/>
      <c r="AB6" s="59"/>
      <c r="AC6" s="44"/>
      <c r="AD6" s="59"/>
      <c r="AE6" s="59"/>
      <c r="AF6" s="60"/>
      <c r="AG6" s="93"/>
      <c r="AH6" s="100"/>
      <c r="AI6" s="59"/>
      <c r="AJ6" s="60"/>
      <c r="AK6" s="43"/>
      <c r="AL6" s="59"/>
      <c r="AM6" s="44"/>
      <c r="AN6" s="59"/>
      <c r="AO6" s="59"/>
      <c r="AP6" s="59"/>
      <c r="AQ6" s="63"/>
      <c r="AR6" s="59"/>
      <c r="AS6" s="59"/>
      <c r="AT6" s="59"/>
      <c r="AU6" s="60"/>
      <c r="AV6" s="43"/>
      <c r="AW6" s="59"/>
      <c r="AX6" s="59"/>
      <c r="AY6" s="60"/>
      <c r="AZ6" s="44"/>
      <c r="BA6" s="59"/>
      <c r="BB6" s="59"/>
      <c r="BC6" s="60"/>
      <c r="BD6" s="93"/>
      <c r="BE6" s="59"/>
      <c r="BF6" s="59"/>
      <c r="BG6" s="60"/>
      <c r="BH6" s="93"/>
      <c r="BI6" s="59"/>
      <c r="BJ6" s="59"/>
      <c r="BK6" s="60"/>
      <c r="BL6" s="93"/>
      <c r="BM6" s="59"/>
      <c r="BN6" s="59"/>
      <c r="BO6" s="60"/>
      <c r="BP6" s="43"/>
      <c r="BQ6" s="59"/>
      <c r="BR6" s="59"/>
      <c r="BS6" s="63"/>
      <c r="BT6" s="59"/>
      <c r="BU6" s="59"/>
      <c r="BV6" s="59"/>
      <c r="BW6" s="59"/>
      <c r="BX6" s="59"/>
      <c r="BY6" s="59"/>
      <c r="BZ6" s="59"/>
      <c r="CA6" s="63"/>
      <c r="CB6" s="59"/>
      <c r="CC6" s="59"/>
      <c r="CD6" s="59"/>
      <c r="CE6" s="63"/>
      <c r="CF6" s="63"/>
      <c r="CG6" s="59"/>
      <c r="CH6" s="451"/>
      <c r="CI6" s="312"/>
      <c r="CJ6" s="59"/>
      <c r="CK6" s="59"/>
      <c r="CL6" s="60"/>
      <c r="CM6" s="100"/>
      <c r="CN6" s="59"/>
      <c r="CO6" s="60"/>
      <c r="CP6" s="43"/>
      <c r="CQ6" s="59"/>
      <c r="CR6" s="59"/>
      <c r="CS6" s="63"/>
      <c r="CT6" s="59"/>
      <c r="CU6" s="59"/>
      <c r="CV6" s="59"/>
      <c r="CW6" s="59"/>
      <c r="CX6" s="59"/>
      <c r="CY6" s="59"/>
      <c r="CZ6" s="59"/>
      <c r="DA6" s="59"/>
      <c r="DB6" s="59"/>
      <c r="DC6" s="60"/>
      <c r="DD6" s="100"/>
      <c r="DE6" s="59"/>
      <c r="DF6" s="60"/>
      <c r="DG6" s="43"/>
      <c r="DH6" s="59"/>
      <c r="DI6" s="59"/>
      <c r="DJ6" s="63"/>
      <c r="DK6" s="60"/>
      <c r="DL6" s="93"/>
      <c r="DM6" s="59"/>
      <c r="DN6" s="59"/>
      <c r="DO6" s="63"/>
      <c r="DP6" s="60"/>
      <c r="DQ6" s="93"/>
      <c r="DR6" s="59"/>
      <c r="DS6" s="59"/>
      <c r="DT6" s="60"/>
      <c r="DU6" s="93"/>
      <c r="DV6" s="59"/>
      <c r="DW6" s="59"/>
      <c r="DX6" s="59"/>
      <c r="DY6" s="59"/>
      <c r="DZ6" s="60"/>
      <c r="EA6" s="93"/>
      <c r="EB6" s="59"/>
      <c r="EC6" s="59"/>
      <c r="ED6" s="63"/>
      <c r="EE6" s="63"/>
      <c r="EF6" s="63"/>
      <c r="EG6" s="60"/>
    </row>
    <row r="7" spans="1:137" ht="18" customHeight="1" x14ac:dyDescent="0.15">
      <c r="A7" s="36">
        <v>2</v>
      </c>
      <c r="B7" s="4"/>
      <c r="C7" s="5"/>
      <c r="D7" s="5"/>
      <c r="E7" s="4"/>
      <c r="F7" s="13"/>
      <c r="G7" s="13"/>
      <c r="H7" s="4"/>
      <c r="I7" s="18"/>
      <c r="J7" s="13"/>
      <c r="K7" s="4"/>
      <c r="L7" s="13"/>
      <c r="M7" s="13"/>
      <c r="N7" s="13"/>
      <c r="O7" s="29"/>
      <c r="P7" s="23"/>
      <c r="Q7" s="4"/>
      <c r="R7" s="13"/>
      <c r="S7" s="4"/>
      <c r="T7" s="13"/>
      <c r="U7" s="13"/>
      <c r="V7" s="16"/>
      <c r="W7" s="339"/>
      <c r="X7" s="309"/>
      <c r="Y7" s="79"/>
      <c r="Z7" s="79"/>
      <c r="AA7" s="49"/>
      <c r="AB7" s="64"/>
      <c r="AC7" s="49"/>
      <c r="AD7" s="64"/>
      <c r="AE7" s="64"/>
      <c r="AF7" s="65"/>
      <c r="AG7" s="94"/>
      <c r="AH7" s="101"/>
      <c r="AI7" s="64"/>
      <c r="AJ7" s="65"/>
      <c r="AK7" s="48"/>
      <c r="AL7" s="64"/>
      <c r="AM7" s="49"/>
      <c r="AN7" s="64"/>
      <c r="AO7" s="64"/>
      <c r="AP7" s="64"/>
      <c r="AQ7" s="66"/>
      <c r="AR7" s="64"/>
      <c r="AS7" s="64"/>
      <c r="AT7" s="64"/>
      <c r="AU7" s="65"/>
      <c r="AV7" s="48"/>
      <c r="AW7" s="64"/>
      <c r="AX7" s="64"/>
      <c r="AY7" s="65"/>
      <c r="AZ7" s="49"/>
      <c r="BA7" s="64"/>
      <c r="BB7" s="64"/>
      <c r="BC7" s="65"/>
      <c r="BD7" s="94"/>
      <c r="BE7" s="64"/>
      <c r="BF7" s="64"/>
      <c r="BG7" s="65"/>
      <c r="BH7" s="94"/>
      <c r="BI7" s="64"/>
      <c r="BJ7" s="64"/>
      <c r="BK7" s="65"/>
      <c r="BL7" s="94"/>
      <c r="BM7" s="64"/>
      <c r="BN7" s="64"/>
      <c r="BO7" s="65"/>
      <c r="BP7" s="48"/>
      <c r="BQ7" s="64"/>
      <c r="BR7" s="64"/>
      <c r="BS7" s="66"/>
      <c r="BT7" s="64"/>
      <c r="BU7" s="64"/>
      <c r="BV7" s="64"/>
      <c r="BW7" s="64"/>
      <c r="BX7" s="64"/>
      <c r="BY7" s="64"/>
      <c r="BZ7" s="64"/>
      <c r="CA7" s="66"/>
      <c r="CB7" s="64"/>
      <c r="CC7" s="64"/>
      <c r="CD7" s="64"/>
      <c r="CE7" s="66"/>
      <c r="CF7" s="66"/>
      <c r="CG7" s="64"/>
      <c r="CH7" s="452"/>
      <c r="CI7" s="313"/>
      <c r="CJ7" s="64"/>
      <c r="CK7" s="64"/>
      <c r="CL7" s="65"/>
      <c r="CM7" s="101"/>
      <c r="CN7" s="64"/>
      <c r="CO7" s="65"/>
      <c r="CP7" s="48"/>
      <c r="CQ7" s="64"/>
      <c r="CR7" s="64"/>
      <c r="CS7" s="66"/>
      <c r="CT7" s="64"/>
      <c r="CU7" s="64"/>
      <c r="CV7" s="64"/>
      <c r="CW7" s="64"/>
      <c r="CX7" s="64"/>
      <c r="CY7" s="64"/>
      <c r="CZ7" s="64"/>
      <c r="DA7" s="64"/>
      <c r="DB7" s="64"/>
      <c r="DC7" s="65"/>
      <c r="DD7" s="101"/>
      <c r="DE7" s="64"/>
      <c r="DF7" s="65"/>
      <c r="DG7" s="48"/>
      <c r="DH7" s="64"/>
      <c r="DI7" s="64"/>
      <c r="DJ7" s="66"/>
      <c r="DK7" s="65"/>
      <c r="DL7" s="94"/>
      <c r="DM7" s="64"/>
      <c r="DN7" s="64"/>
      <c r="DO7" s="66"/>
      <c r="DP7" s="65"/>
      <c r="DQ7" s="94"/>
      <c r="DR7" s="64"/>
      <c r="DS7" s="64"/>
      <c r="DT7" s="65"/>
      <c r="DU7" s="94"/>
      <c r="DV7" s="64"/>
      <c r="DW7" s="64"/>
      <c r="DX7" s="64"/>
      <c r="DY7" s="64"/>
      <c r="DZ7" s="65"/>
      <c r="EA7" s="94"/>
      <c r="EB7" s="64"/>
      <c r="EC7" s="64"/>
      <c r="ED7" s="66"/>
      <c r="EE7" s="66"/>
      <c r="EF7" s="66"/>
      <c r="EG7" s="65"/>
    </row>
    <row r="8" spans="1:137" ht="18" customHeight="1" x14ac:dyDescent="0.15">
      <c r="A8" s="36">
        <v>3</v>
      </c>
      <c r="B8" s="4"/>
      <c r="C8" s="5"/>
      <c r="D8" s="5"/>
      <c r="E8" s="4"/>
      <c r="F8" s="13"/>
      <c r="G8" s="13"/>
      <c r="H8" s="4"/>
      <c r="I8" s="18"/>
      <c r="J8" s="13"/>
      <c r="K8" s="4"/>
      <c r="L8" s="13"/>
      <c r="M8" s="13"/>
      <c r="N8" s="13"/>
      <c r="O8" s="29"/>
      <c r="P8" s="23"/>
      <c r="Q8" s="4"/>
      <c r="R8" s="13"/>
      <c r="S8" s="4"/>
      <c r="T8" s="13"/>
      <c r="U8" s="13"/>
      <c r="V8" s="13"/>
      <c r="W8" s="16"/>
      <c r="X8" s="336"/>
      <c r="Y8" s="79"/>
      <c r="Z8" s="79"/>
      <c r="AA8" s="49"/>
      <c r="AB8" s="64"/>
      <c r="AC8" s="49"/>
      <c r="AD8" s="64"/>
      <c r="AE8" s="64"/>
      <c r="AF8" s="65"/>
      <c r="AG8" s="94"/>
      <c r="AH8" s="101"/>
      <c r="AI8" s="64"/>
      <c r="AJ8" s="65"/>
      <c r="AK8" s="48"/>
      <c r="AL8" s="64"/>
      <c r="AM8" s="49"/>
      <c r="AN8" s="64"/>
      <c r="AO8" s="64"/>
      <c r="AP8" s="64"/>
      <c r="AQ8" s="66"/>
      <c r="AR8" s="64"/>
      <c r="AS8" s="64"/>
      <c r="AT8" s="64"/>
      <c r="AU8" s="65"/>
      <c r="AV8" s="48"/>
      <c r="AW8" s="64"/>
      <c r="AX8" s="64"/>
      <c r="AY8" s="65"/>
      <c r="AZ8" s="49"/>
      <c r="BA8" s="64"/>
      <c r="BB8" s="64"/>
      <c r="BC8" s="65"/>
      <c r="BD8" s="94"/>
      <c r="BE8" s="64"/>
      <c r="BF8" s="64"/>
      <c r="BG8" s="65"/>
      <c r="BH8" s="94"/>
      <c r="BI8" s="64"/>
      <c r="BJ8" s="64"/>
      <c r="BK8" s="65"/>
      <c r="BL8" s="94"/>
      <c r="BM8" s="64"/>
      <c r="BN8" s="64"/>
      <c r="BO8" s="65"/>
      <c r="BP8" s="48"/>
      <c r="BQ8" s="64"/>
      <c r="BR8" s="64"/>
      <c r="BS8" s="66"/>
      <c r="BT8" s="64"/>
      <c r="BU8" s="64"/>
      <c r="BV8" s="64"/>
      <c r="BW8" s="64"/>
      <c r="BX8" s="64"/>
      <c r="BY8" s="64"/>
      <c r="BZ8" s="64"/>
      <c r="CA8" s="66"/>
      <c r="CB8" s="64"/>
      <c r="CC8" s="64"/>
      <c r="CD8" s="64"/>
      <c r="CE8" s="66"/>
      <c r="CF8" s="66"/>
      <c r="CG8" s="64"/>
      <c r="CH8" s="452"/>
      <c r="CI8" s="313"/>
      <c r="CJ8" s="64"/>
      <c r="CK8" s="64"/>
      <c r="CL8" s="65"/>
      <c r="CM8" s="101"/>
      <c r="CN8" s="64"/>
      <c r="CO8" s="65"/>
      <c r="CP8" s="48"/>
      <c r="CQ8" s="64"/>
      <c r="CR8" s="64"/>
      <c r="CS8" s="66"/>
      <c r="CT8" s="64"/>
      <c r="CU8" s="64"/>
      <c r="CV8" s="64"/>
      <c r="CW8" s="64"/>
      <c r="CX8" s="64"/>
      <c r="CY8" s="64"/>
      <c r="CZ8" s="64"/>
      <c r="DA8" s="64"/>
      <c r="DB8" s="64"/>
      <c r="DC8" s="65"/>
      <c r="DD8" s="101"/>
      <c r="DE8" s="64"/>
      <c r="DF8" s="65"/>
      <c r="DG8" s="48"/>
      <c r="DH8" s="64"/>
      <c r="DI8" s="64"/>
      <c r="DJ8" s="66"/>
      <c r="DK8" s="65"/>
      <c r="DL8" s="94"/>
      <c r="DM8" s="64"/>
      <c r="DN8" s="64"/>
      <c r="DO8" s="66"/>
      <c r="DP8" s="65"/>
      <c r="DQ8" s="94"/>
      <c r="DR8" s="64"/>
      <c r="DS8" s="64"/>
      <c r="DT8" s="65"/>
      <c r="DU8" s="94"/>
      <c r="DV8" s="64"/>
      <c r="DW8" s="64"/>
      <c r="DX8" s="64"/>
      <c r="DY8" s="64"/>
      <c r="DZ8" s="65"/>
      <c r="EA8" s="94"/>
      <c r="EB8" s="64"/>
      <c r="EC8" s="64"/>
      <c r="ED8" s="66"/>
      <c r="EE8" s="66"/>
      <c r="EF8" s="66"/>
      <c r="EG8" s="65"/>
    </row>
    <row r="9" spans="1:137" ht="18" customHeight="1" x14ac:dyDescent="0.15">
      <c r="A9" s="36">
        <v>4</v>
      </c>
      <c r="B9" s="4"/>
      <c r="C9" s="5"/>
      <c r="D9" s="5"/>
      <c r="E9" s="4"/>
      <c r="F9" s="13"/>
      <c r="G9" s="13"/>
      <c r="H9" s="4"/>
      <c r="I9" s="18"/>
      <c r="J9" s="13"/>
      <c r="K9" s="4"/>
      <c r="L9" s="13"/>
      <c r="M9" s="13"/>
      <c r="N9" s="13"/>
      <c r="O9" s="29"/>
      <c r="P9" s="23"/>
      <c r="Q9" s="4"/>
      <c r="R9" s="13"/>
      <c r="S9" s="4"/>
      <c r="T9" s="13"/>
      <c r="U9" s="13"/>
      <c r="V9" s="13"/>
      <c r="W9" s="13"/>
      <c r="X9" s="309"/>
      <c r="Y9" s="79"/>
      <c r="Z9" s="79"/>
      <c r="AA9" s="49"/>
      <c r="AB9" s="64"/>
      <c r="AC9" s="49"/>
      <c r="AD9" s="64"/>
      <c r="AE9" s="64"/>
      <c r="AF9" s="65"/>
      <c r="AG9" s="94"/>
      <c r="AH9" s="101"/>
      <c r="AI9" s="64"/>
      <c r="AJ9" s="65"/>
      <c r="AK9" s="48"/>
      <c r="AL9" s="64"/>
      <c r="AM9" s="49"/>
      <c r="AN9" s="64"/>
      <c r="AO9" s="64"/>
      <c r="AP9" s="64"/>
      <c r="AQ9" s="66"/>
      <c r="AR9" s="64"/>
      <c r="AS9" s="64"/>
      <c r="AT9" s="64"/>
      <c r="AU9" s="65"/>
      <c r="AV9" s="48"/>
      <c r="AW9" s="64"/>
      <c r="AX9" s="64"/>
      <c r="AY9" s="65"/>
      <c r="AZ9" s="49"/>
      <c r="BA9" s="64"/>
      <c r="BB9" s="64"/>
      <c r="BC9" s="65"/>
      <c r="BD9" s="94"/>
      <c r="BE9" s="64"/>
      <c r="BF9" s="64"/>
      <c r="BG9" s="65"/>
      <c r="BH9" s="94"/>
      <c r="BI9" s="64"/>
      <c r="BJ9" s="64"/>
      <c r="BK9" s="65"/>
      <c r="BL9" s="94"/>
      <c r="BM9" s="64"/>
      <c r="BN9" s="64"/>
      <c r="BO9" s="65"/>
      <c r="BP9" s="48"/>
      <c r="BQ9" s="64"/>
      <c r="BR9" s="64"/>
      <c r="BS9" s="66"/>
      <c r="BT9" s="64"/>
      <c r="BU9" s="64"/>
      <c r="BV9" s="64"/>
      <c r="BW9" s="64"/>
      <c r="BX9" s="64"/>
      <c r="BY9" s="64"/>
      <c r="BZ9" s="64"/>
      <c r="CA9" s="66"/>
      <c r="CB9" s="64"/>
      <c r="CC9" s="64"/>
      <c r="CD9" s="64"/>
      <c r="CE9" s="66"/>
      <c r="CF9" s="66"/>
      <c r="CG9" s="64"/>
      <c r="CH9" s="452"/>
      <c r="CI9" s="313"/>
      <c r="CJ9" s="64"/>
      <c r="CK9" s="64"/>
      <c r="CL9" s="65"/>
      <c r="CM9" s="101"/>
      <c r="CN9" s="64"/>
      <c r="CO9" s="65"/>
      <c r="CP9" s="48"/>
      <c r="CQ9" s="64"/>
      <c r="CR9" s="64"/>
      <c r="CS9" s="66"/>
      <c r="CT9" s="64"/>
      <c r="CU9" s="64"/>
      <c r="CV9" s="64"/>
      <c r="CW9" s="64"/>
      <c r="CX9" s="64"/>
      <c r="CY9" s="64"/>
      <c r="CZ9" s="64"/>
      <c r="DA9" s="64"/>
      <c r="DB9" s="64"/>
      <c r="DC9" s="65"/>
      <c r="DD9" s="101"/>
      <c r="DE9" s="64"/>
      <c r="DF9" s="65"/>
      <c r="DG9" s="48"/>
      <c r="DH9" s="64"/>
      <c r="DI9" s="64"/>
      <c r="DJ9" s="66"/>
      <c r="DK9" s="65"/>
      <c r="DL9" s="94"/>
      <c r="DM9" s="64"/>
      <c r="DN9" s="64"/>
      <c r="DO9" s="66"/>
      <c r="DP9" s="65"/>
      <c r="DQ9" s="94"/>
      <c r="DR9" s="64"/>
      <c r="DS9" s="64"/>
      <c r="DT9" s="65"/>
      <c r="DU9" s="94"/>
      <c r="DV9" s="64"/>
      <c r="DW9" s="64"/>
      <c r="DX9" s="64"/>
      <c r="DY9" s="64"/>
      <c r="DZ9" s="65"/>
      <c r="EA9" s="94"/>
      <c r="EB9" s="64"/>
      <c r="EC9" s="64"/>
      <c r="ED9" s="66"/>
      <c r="EE9" s="66"/>
      <c r="EF9" s="66"/>
      <c r="EG9" s="65"/>
    </row>
    <row r="10" spans="1:137" ht="18" customHeight="1" x14ac:dyDescent="0.15">
      <c r="A10" s="37">
        <v>5</v>
      </c>
      <c r="B10" s="6"/>
      <c r="C10" s="7"/>
      <c r="D10" s="7"/>
      <c r="E10" s="6"/>
      <c r="F10" s="14"/>
      <c r="G10" s="14"/>
      <c r="H10" s="6"/>
      <c r="I10" s="19"/>
      <c r="J10" s="14"/>
      <c r="K10" s="6"/>
      <c r="L10" s="14"/>
      <c r="M10" s="14"/>
      <c r="N10" s="14"/>
      <c r="O10" s="30"/>
      <c r="P10" s="24"/>
      <c r="Q10" s="6"/>
      <c r="R10" s="14"/>
      <c r="S10" s="6"/>
      <c r="T10" s="14"/>
      <c r="U10" s="14"/>
      <c r="V10" s="339"/>
      <c r="W10" s="354"/>
      <c r="X10" s="336"/>
      <c r="Y10" s="79"/>
      <c r="Z10" s="79"/>
      <c r="AA10" s="52"/>
      <c r="AB10" s="67"/>
      <c r="AC10" s="52"/>
      <c r="AD10" s="67"/>
      <c r="AE10" s="67"/>
      <c r="AF10" s="68"/>
      <c r="AG10" s="95"/>
      <c r="AH10" s="102"/>
      <c r="AI10" s="67"/>
      <c r="AJ10" s="68"/>
      <c r="AK10" s="51"/>
      <c r="AL10" s="67"/>
      <c r="AM10" s="52"/>
      <c r="AN10" s="67"/>
      <c r="AO10" s="67"/>
      <c r="AP10" s="67"/>
      <c r="AQ10" s="69"/>
      <c r="AR10" s="67"/>
      <c r="AS10" s="67"/>
      <c r="AT10" s="67"/>
      <c r="AU10" s="68"/>
      <c r="AV10" s="51"/>
      <c r="AW10" s="67"/>
      <c r="AX10" s="67"/>
      <c r="AY10" s="68"/>
      <c r="AZ10" s="52"/>
      <c r="BA10" s="67"/>
      <c r="BB10" s="67"/>
      <c r="BC10" s="68"/>
      <c r="BD10" s="95"/>
      <c r="BE10" s="67"/>
      <c r="BF10" s="67"/>
      <c r="BG10" s="68"/>
      <c r="BH10" s="95"/>
      <c r="BI10" s="67"/>
      <c r="BJ10" s="67"/>
      <c r="BK10" s="68"/>
      <c r="BL10" s="95"/>
      <c r="BM10" s="67"/>
      <c r="BN10" s="67"/>
      <c r="BO10" s="68"/>
      <c r="BP10" s="51"/>
      <c r="BQ10" s="67"/>
      <c r="BR10" s="67"/>
      <c r="BS10" s="69"/>
      <c r="BT10" s="67"/>
      <c r="BU10" s="67"/>
      <c r="BV10" s="67"/>
      <c r="BW10" s="67"/>
      <c r="BX10" s="67"/>
      <c r="BY10" s="67"/>
      <c r="BZ10" s="67"/>
      <c r="CA10" s="69"/>
      <c r="CB10" s="67"/>
      <c r="CC10" s="67"/>
      <c r="CD10" s="67"/>
      <c r="CE10" s="69"/>
      <c r="CF10" s="69"/>
      <c r="CG10" s="67"/>
      <c r="CH10" s="453"/>
      <c r="CI10" s="314"/>
      <c r="CJ10" s="67"/>
      <c r="CK10" s="67"/>
      <c r="CL10" s="68"/>
      <c r="CM10" s="102"/>
      <c r="CN10" s="67"/>
      <c r="CO10" s="68"/>
      <c r="CP10" s="51"/>
      <c r="CQ10" s="67"/>
      <c r="CR10" s="67"/>
      <c r="CS10" s="69"/>
      <c r="CT10" s="67"/>
      <c r="CU10" s="67"/>
      <c r="CV10" s="67"/>
      <c r="CW10" s="67"/>
      <c r="CX10" s="67"/>
      <c r="CY10" s="67"/>
      <c r="CZ10" s="67"/>
      <c r="DA10" s="67"/>
      <c r="DB10" s="67"/>
      <c r="DC10" s="68"/>
      <c r="DD10" s="102"/>
      <c r="DE10" s="67"/>
      <c r="DF10" s="68"/>
      <c r="DG10" s="51"/>
      <c r="DH10" s="67"/>
      <c r="DI10" s="67"/>
      <c r="DJ10" s="69"/>
      <c r="DK10" s="68"/>
      <c r="DL10" s="95"/>
      <c r="DM10" s="67"/>
      <c r="DN10" s="67"/>
      <c r="DO10" s="69"/>
      <c r="DP10" s="68"/>
      <c r="DQ10" s="95"/>
      <c r="DR10" s="67"/>
      <c r="DS10" s="67"/>
      <c r="DT10" s="68"/>
      <c r="DU10" s="95"/>
      <c r="DV10" s="67"/>
      <c r="DW10" s="67"/>
      <c r="DX10" s="67"/>
      <c r="DY10" s="67"/>
      <c r="DZ10" s="68"/>
      <c r="EA10" s="95"/>
      <c r="EB10" s="67"/>
      <c r="EC10" s="67"/>
      <c r="ED10" s="69"/>
      <c r="EE10" s="69"/>
      <c r="EF10" s="69"/>
      <c r="EG10" s="68"/>
    </row>
    <row r="11" spans="1:137" ht="18" customHeight="1" x14ac:dyDescent="0.15">
      <c r="A11" s="39">
        <v>6</v>
      </c>
      <c r="B11" s="8"/>
      <c r="C11" s="9"/>
      <c r="D11" s="9"/>
      <c r="E11" s="8"/>
      <c r="F11" s="15"/>
      <c r="G11" s="15"/>
      <c r="H11" s="8"/>
      <c r="I11" s="20"/>
      <c r="J11" s="15"/>
      <c r="K11" s="8"/>
      <c r="L11" s="15"/>
      <c r="M11" s="15"/>
      <c r="N11" s="15"/>
      <c r="O11" s="33"/>
      <c r="P11" s="25"/>
      <c r="Q11" s="8"/>
      <c r="R11" s="15"/>
      <c r="S11" s="8"/>
      <c r="T11" s="15"/>
      <c r="U11" s="15"/>
      <c r="V11" s="12"/>
      <c r="W11" s="339"/>
      <c r="X11" s="308"/>
      <c r="Y11" s="79"/>
      <c r="Z11" s="79"/>
      <c r="AA11" s="54"/>
      <c r="AB11" s="62"/>
      <c r="AC11" s="54"/>
      <c r="AD11" s="62"/>
      <c r="AE11" s="62"/>
      <c r="AF11" s="70"/>
      <c r="AG11" s="96"/>
      <c r="AH11" s="103"/>
      <c r="AI11" s="62"/>
      <c r="AJ11" s="70"/>
      <c r="AK11" s="61"/>
      <c r="AL11" s="62"/>
      <c r="AM11" s="54"/>
      <c r="AN11" s="62"/>
      <c r="AO11" s="62"/>
      <c r="AP11" s="62"/>
      <c r="AQ11" s="76"/>
      <c r="AR11" s="62"/>
      <c r="AS11" s="62"/>
      <c r="AT11" s="62"/>
      <c r="AU11" s="70"/>
      <c r="AV11" s="61"/>
      <c r="AW11" s="62"/>
      <c r="AX11" s="62"/>
      <c r="AY11" s="70"/>
      <c r="AZ11" s="54"/>
      <c r="BA11" s="62"/>
      <c r="BB11" s="62"/>
      <c r="BC11" s="70"/>
      <c r="BD11" s="96"/>
      <c r="BE11" s="62"/>
      <c r="BF11" s="62"/>
      <c r="BG11" s="70"/>
      <c r="BH11" s="96"/>
      <c r="BI11" s="62"/>
      <c r="BJ11" s="62"/>
      <c r="BK11" s="70"/>
      <c r="BL11" s="96"/>
      <c r="BM11" s="62"/>
      <c r="BN11" s="62"/>
      <c r="BO11" s="70"/>
      <c r="BP11" s="61"/>
      <c r="BQ11" s="62"/>
      <c r="BR11" s="62"/>
      <c r="BS11" s="76"/>
      <c r="BT11" s="62"/>
      <c r="BU11" s="62"/>
      <c r="BV11" s="62"/>
      <c r="BW11" s="62"/>
      <c r="BX11" s="62"/>
      <c r="BY11" s="62"/>
      <c r="BZ11" s="62"/>
      <c r="CA11" s="76"/>
      <c r="CB11" s="62"/>
      <c r="CC11" s="62"/>
      <c r="CD11" s="62"/>
      <c r="CE11" s="76"/>
      <c r="CF11" s="76"/>
      <c r="CG11" s="62"/>
      <c r="CH11" s="454"/>
      <c r="CI11" s="315"/>
      <c r="CJ11" s="62"/>
      <c r="CK11" s="62"/>
      <c r="CL11" s="70"/>
      <c r="CM11" s="103"/>
      <c r="CN11" s="62"/>
      <c r="CO11" s="70"/>
      <c r="CP11" s="61"/>
      <c r="CQ11" s="62"/>
      <c r="CR11" s="62"/>
      <c r="CS11" s="76"/>
      <c r="CT11" s="62"/>
      <c r="CU11" s="62"/>
      <c r="CV11" s="62"/>
      <c r="CW11" s="62"/>
      <c r="CX11" s="62"/>
      <c r="CY11" s="62"/>
      <c r="CZ11" s="62"/>
      <c r="DA11" s="62"/>
      <c r="DB11" s="62"/>
      <c r="DC11" s="70"/>
      <c r="DD11" s="103"/>
      <c r="DE11" s="62"/>
      <c r="DF11" s="70"/>
      <c r="DG11" s="61"/>
      <c r="DH11" s="62"/>
      <c r="DI11" s="62"/>
      <c r="DJ11" s="76"/>
      <c r="DK11" s="70"/>
      <c r="DL11" s="96"/>
      <c r="DM11" s="62"/>
      <c r="DN11" s="62"/>
      <c r="DO11" s="76"/>
      <c r="DP11" s="70"/>
      <c r="DQ11" s="96"/>
      <c r="DR11" s="62"/>
      <c r="DS11" s="62"/>
      <c r="DT11" s="70"/>
      <c r="DU11" s="96"/>
      <c r="DV11" s="62"/>
      <c r="DW11" s="62"/>
      <c r="DX11" s="62"/>
      <c r="DY11" s="62"/>
      <c r="DZ11" s="70"/>
      <c r="EA11" s="96"/>
      <c r="EB11" s="62"/>
      <c r="EC11" s="62"/>
      <c r="ED11" s="76"/>
      <c r="EE11" s="76"/>
      <c r="EF11" s="76"/>
      <c r="EG11" s="70"/>
    </row>
    <row r="12" spans="1:137" ht="18" customHeight="1" x14ac:dyDescent="0.15">
      <c r="A12" s="36">
        <v>7</v>
      </c>
      <c r="B12" s="4"/>
      <c r="C12" s="5"/>
      <c r="D12" s="5"/>
      <c r="E12" s="4"/>
      <c r="F12" s="13"/>
      <c r="G12" s="13"/>
      <c r="H12" s="4"/>
      <c r="I12" s="18"/>
      <c r="J12" s="13"/>
      <c r="K12" s="4"/>
      <c r="L12" s="13"/>
      <c r="M12" s="13"/>
      <c r="N12" s="13"/>
      <c r="O12" s="29"/>
      <c r="P12" s="23"/>
      <c r="Q12" s="4"/>
      <c r="R12" s="13"/>
      <c r="S12" s="4"/>
      <c r="T12" s="13"/>
      <c r="U12" s="13"/>
      <c r="V12" s="16"/>
      <c r="W12" s="13"/>
      <c r="X12" s="309"/>
      <c r="Y12" s="79"/>
      <c r="Z12" s="79"/>
      <c r="AA12" s="49"/>
      <c r="AB12" s="64"/>
      <c r="AC12" s="49"/>
      <c r="AD12" s="64"/>
      <c r="AE12" s="64"/>
      <c r="AF12" s="65"/>
      <c r="AG12" s="94"/>
      <c r="AH12" s="101"/>
      <c r="AI12" s="64"/>
      <c r="AJ12" s="65"/>
      <c r="AK12" s="48"/>
      <c r="AL12" s="64"/>
      <c r="AM12" s="49"/>
      <c r="AN12" s="64"/>
      <c r="AO12" s="64"/>
      <c r="AP12" s="64"/>
      <c r="AQ12" s="66"/>
      <c r="AR12" s="64"/>
      <c r="AS12" s="64"/>
      <c r="AT12" s="64"/>
      <c r="AU12" s="65"/>
      <c r="AV12" s="48"/>
      <c r="AW12" s="64"/>
      <c r="AX12" s="64"/>
      <c r="AY12" s="65"/>
      <c r="AZ12" s="49"/>
      <c r="BA12" s="64"/>
      <c r="BB12" s="64"/>
      <c r="BC12" s="65"/>
      <c r="BD12" s="94"/>
      <c r="BE12" s="64"/>
      <c r="BF12" s="64"/>
      <c r="BG12" s="65"/>
      <c r="BH12" s="94"/>
      <c r="BI12" s="64"/>
      <c r="BJ12" s="64"/>
      <c r="BK12" s="65"/>
      <c r="BL12" s="94"/>
      <c r="BM12" s="64"/>
      <c r="BN12" s="64"/>
      <c r="BO12" s="65"/>
      <c r="BP12" s="48"/>
      <c r="BQ12" s="64"/>
      <c r="BR12" s="64"/>
      <c r="BS12" s="66"/>
      <c r="BT12" s="64"/>
      <c r="BU12" s="64"/>
      <c r="BV12" s="64"/>
      <c r="BW12" s="64"/>
      <c r="BX12" s="64"/>
      <c r="BY12" s="64"/>
      <c r="BZ12" s="64"/>
      <c r="CA12" s="66"/>
      <c r="CB12" s="64"/>
      <c r="CC12" s="64"/>
      <c r="CD12" s="64"/>
      <c r="CE12" s="66"/>
      <c r="CF12" s="66"/>
      <c r="CG12" s="64"/>
      <c r="CH12" s="452"/>
      <c r="CI12" s="313"/>
      <c r="CJ12" s="64"/>
      <c r="CK12" s="64"/>
      <c r="CL12" s="65"/>
      <c r="CM12" s="101"/>
      <c r="CN12" s="64"/>
      <c r="CO12" s="65"/>
      <c r="CP12" s="48"/>
      <c r="CQ12" s="64"/>
      <c r="CR12" s="64"/>
      <c r="CS12" s="66"/>
      <c r="CT12" s="64"/>
      <c r="CU12" s="64"/>
      <c r="CV12" s="64"/>
      <c r="CW12" s="64"/>
      <c r="CX12" s="64"/>
      <c r="CY12" s="64"/>
      <c r="CZ12" s="64"/>
      <c r="DA12" s="64"/>
      <c r="DB12" s="64"/>
      <c r="DC12" s="65"/>
      <c r="DD12" s="101"/>
      <c r="DE12" s="64"/>
      <c r="DF12" s="65"/>
      <c r="DG12" s="48"/>
      <c r="DH12" s="64"/>
      <c r="DI12" s="64"/>
      <c r="DJ12" s="66"/>
      <c r="DK12" s="65"/>
      <c r="DL12" s="94"/>
      <c r="DM12" s="64"/>
      <c r="DN12" s="64"/>
      <c r="DO12" s="66"/>
      <c r="DP12" s="65"/>
      <c r="DQ12" s="94"/>
      <c r="DR12" s="64"/>
      <c r="DS12" s="64"/>
      <c r="DT12" s="65"/>
      <c r="DU12" s="94"/>
      <c r="DV12" s="64"/>
      <c r="DW12" s="64"/>
      <c r="DX12" s="64"/>
      <c r="DY12" s="64"/>
      <c r="DZ12" s="65"/>
      <c r="EA12" s="94"/>
      <c r="EB12" s="64"/>
      <c r="EC12" s="64"/>
      <c r="ED12" s="66"/>
      <c r="EE12" s="66"/>
      <c r="EF12" s="66"/>
      <c r="EG12" s="65"/>
    </row>
    <row r="13" spans="1:137" ht="18" customHeight="1" x14ac:dyDescent="0.15">
      <c r="A13" s="36">
        <v>8</v>
      </c>
      <c r="B13" s="4"/>
      <c r="C13" s="5"/>
      <c r="D13" s="5"/>
      <c r="E13" s="4"/>
      <c r="F13" s="13"/>
      <c r="G13" s="13"/>
      <c r="H13" s="4"/>
      <c r="I13" s="18"/>
      <c r="J13" s="13"/>
      <c r="K13" s="4"/>
      <c r="L13" s="13"/>
      <c r="M13" s="13"/>
      <c r="N13" s="13"/>
      <c r="O13" s="29"/>
      <c r="P13" s="23"/>
      <c r="Q13" s="4"/>
      <c r="R13" s="13"/>
      <c r="S13" s="4"/>
      <c r="T13" s="13"/>
      <c r="U13" s="13"/>
      <c r="V13" s="13"/>
      <c r="W13" s="339"/>
      <c r="X13" s="309"/>
      <c r="Y13" s="79"/>
      <c r="Z13" s="79"/>
      <c r="AA13" s="49"/>
      <c r="AB13" s="64"/>
      <c r="AC13" s="49"/>
      <c r="AD13" s="64"/>
      <c r="AE13" s="64"/>
      <c r="AF13" s="65"/>
      <c r="AG13" s="94"/>
      <c r="AH13" s="101"/>
      <c r="AI13" s="64"/>
      <c r="AJ13" s="65"/>
      <c r="AK13" s="48"/>
      <c r="AL13" s="64"/>
      <c r="AM13" s="49"/>
      <c r="AN13" s="64"/>
      <c r="AO13" s="64"/>
      <c r="AP13" s="64"/>
      <c r="AQ13" s="66"/>
      <c r="AR13" s="64"/>
      <c r="AS13" s="64"/>
      <c r="AT13" s="64"/>
      <c r="AU13" s="65"/>
      <c r="AV13" s="48"/>
      <c r="AW13" s="64"/>
      <c r="AX13" s="64"/>
      <c r="AY13" s="65"/>
      <c r="AZ13" s="49"/>
      <c r="BA13" s="64"/>
      <c r="BB13" s="64"/>
      <c r="BC13" s="65"/>
      <c r="BD13" s="94"/>
      <c r="BE13" s="64"/>
      <c r="BF13" s="64"/>
      <c r="BG13" s="65"/>
      <c r="BH13" s="94"/>
      <c r="BI13" s="64"/>
      <c r="BJ13" s="64"/>
      <c r="BK13" s="65"/>
      <c r="BL13" s="94"/>
      <c r="BM13" s="64"/>
      <c r="BN13" s="64"/>
      <c r="BO13" s="65"/>
      <c r="BP13" s="48"/>
      <c r="BQ13" s="64"/>
      <c r="BR13" s="64"/>
      <c r="BS13" s="66"/>
      <c r="BT13" s="64"/>
      <c r="BU13" s="64"/>
      <c r="BV13" s="64"/>
      <c r="BW13" s="64"/>
      <c r="BX13" s="64"/>
      <c r="BY13" s="64"/>
      <c r="BZ13" s="64"/>
      <c r="CA13" s="66"/>
      <c r="CB13" s="64"/>
      <c r="CC13" s="64"/>
      <c r="CD13" s="64"/>
      <c r="CE13" s="66"/>
      <c r="CF13" s="66"/>
      <c r="CG13" s="64"/>
      <c r="CH13" s="452"/>
      <c r="CI13" s="313"/>
      <c r="CJ13" s="64"/>
      <c r="CK13" s="64"/>
      <c r="CL13" s="65"/>
      <c r="CM13" s="101"/>
      <c r="CN13" s="64"/>
      <c r="CO13" s="65"/>
      <c r="CP13" s="48"/>
      <c r="CQ13" s="64"/>
      <c r="CR13" s="64"/>
      <c r="CS13" s="66"/>
      <c r="CT13" s="64"/>
      <c r="CU13" s="64"/>
      <c r="CV13" s="64"/>
      <c r="CW13" s="64"/>
      <c r="CX13" s="64"/>
      <c r="CY13" s="64"/>
      <c r="CZ13" s="64"/>
      <c r="DA13" s="64"/>
      <c r="DB13" s="64"/>
      <c r="DC13" s="65"/>
      <c r="DD13" s="101"/>
      <c r="DE13" s="64"/>
      <c r="DF13" s="65"/>
      <c r="DG13" s="48"/>
      <c r="DH13" s="64"/>
      <c r="DI13" s="64"/>
      <c r="DJ13" s="66"/>
      <c r="DK13" s="65"/>
      <c r="DL13" s="94"/>
      <c r="DM13" s="64"/>
      <c r="DN13" s="64"/>
      <c r="DO13" s="66"/>
      <c r="DP13" s="65"/>
      <c r="DQ13" s="94"/>
      <c r="DR13" s="64"/>
      <c r="DS13" s="64"/>
      <c r="DT13" s="65"/>
      <c r="DU13" s="94"/>
      <c r="DV13" s="64"/>
      <c r="DW13" s="64"/>
      <c r="DX13" s="64"/>
      <c r="DY13" s="64"/>
      <c r="DZ13" s="65"/>
      <c r="EA13" s="94"/>
      <c r="EB13" s="64"/>
      <c r="EC13" s="64"/>
      <c r="ED13" s="66"/>
      <c r="EE13" s="66"/>
      <c r="EF13" s="66"/>
      <c r="EG13" s="65"/>
    </row>
    <row r="14" spans="1:137" ht="18" customHeight="1" x14ac:dyDescent="0.15">
      <c r="A14" s="36">
        <v>9</v>
      </c>
      <c r="B14" s="4"/>
      <c r="C14" s="5"/>
      <c r="D14" s="5"/>
      <c r="E14" s="4"/>
      <c r="F14" s="13"/>
      <c r="G14" s="13"/>
      <c r="H14" s="4"/>
      <c r="I14" s="18"/>
      <c r="J14" s="13"/>
      <c r="K14" s="4"/>
      <c r="L14" s="13"/>
      <c r="M14" s="13"/>
      <c r="N14" s="13"/>
      <c r="O14" s="29"/>
      <c r="P14" s="23"/>
      <c r="Q14" s="4"/>
      <c r="R14" s="13"/>
      <c r="S14" s="4"/>
      <c r="T14" s="13"/>
      <c r="U14" s="13"/>
      <c r="V14" s="15"/>
      <c r="W14" s="13"/>
      <c r="X14" s="336"/>
      <c r="Y14" s="79"/>
      <c r="Z14" s="79"/>
      <c r="AA14" s="49"/>
      <c r="AB14" s="64"/>
      <c r="AC14" s="49"/>
      <c r="AD14" s="64"/>
      <c r="AE14" s="64"/>
      <c r="AF14" s="65"/>
      <c r="AG14" s="94"/>
      <c r="AH14" s="101"/>
      <c r="AI14" s="64"/>
      <c r="AJ14" s="65"/>
      <c r="AK14" s="48"/>
      <c r="AL14" s="64"/>
      <c r="AM14" s="49"/>
      <c r="AN14" s="64"/>
      <c r="AO14" s="64"/>
      <c r="AP14" s="64"/>
      <c r="AQ14" s="66"/>
      <c r="AR14" s="64"/>
      <c r="AS14" s="64"/>
      <c r="AT14" s="64"/>
      <c r="AU14" s="65"/>
      <c r="AV14" s="48"/>
      <c r="AW14" s="64"/>
      <c r="AX14" s="64"/>
      <c r="AY14" s="65"/>
      <c r="AZ14" s="49"/>
      <c r="BA14" s="64"/>
      <c r="BB14" s="64"/>
      <c r="BC14" s="65"/>
      <c r="BD14" s="94"/>
      <c r="BE14" s="64"/>
      <c r="BF14" s="64"/>
      <c r="BG14" s="65"/>
      <c r="BH14" s="94"/>
      <c r="BI14" s="64"/>
      <c r="BJ14" s="64"/>
      <c r="BK14" s="65"/>
      <c r="BL14" s="94"/>
      <c r="BM14" s="64"/>
      <c r="BN14" s="64"/>
      <c r="BO14" s="65"/>
      <c r="BP14" s="48"/>
      <c r="BQ14" s="64"/>
      <c r="BR14" s="64"/>
      <c r="BS14" s="66"/>
      <c r="BT14" s="64"/>
      <c r="BU14" s="64"/>
      <c r="BV14" s="64"/>
      <c r="BW14" s="64"/>
      <c r="BX14" s="64"/>
      <c r="BY14" s="64"/>
      <c r="BZ14" s="64"/>
      <c r="CA14" s="66"/>
      <c r="CB14" s="64"/>
      <c r="CC14" s="64"/>
      <c r="CD14" s="64"/>
      <c r="CE14" s="66"/>
      <c r="CF14" s="66"/>
      <c r="CG14" s="64"/>
      <c r="CH14" s="452"/>
      <c r="CI14" s="313"/>
      <c r="CJ14" s="64"/>
      <c r="CK14" s="64"/>
      <c r="CL14" s="65"/>
      <c r="CM14" s="101"/>
      <c r="CN14" s="64"/>
      <c r="CO14" s="65"/>
      <c r="CP14" s="48"/>
      <c r="CQ14" s="64"/>
      <c r="CR14" s="64"/>
      <c r="CS14" s="66"/>
      <c r="CT14" s="64"/>
      <c r="CU14" s="64"/>
      <c r="CV14" s="64"/>
      <c r="CW14" s="64"/>
      <c r="CX14" s="64"/>
      <c r="CY14" s="64"/>
      <c r="CZ14" s="64"/>
      <c r="DA14" s="64"/>
      <c r="DB14" s="64"/>
      <c r="DC14" s="65"/>
      <c r="DD14" s="101"/>
      <c r="DE14" s="64"/>
      <c r="DF14" s="65"/>
      <c r="DG14" s="48"/>
      <c r="DH14" s="64"/>
      <c r="DI14" s="64"/>
      <c r="DJ14" s="66"/>
      <c r="DK14" s="65"/>
      <c r="DL14" s="94"/>
      <c r="DM14" s="64"/>
      <c r="DN14" s="64"/>
      <c r="DO14" s="66"/>
      <c r="DP14" s="65"/>
      <c r="DQ14" s="94"/>
      <c r="DR14" s="64"/>
      <c r="DS14" s="64"/>
      <c r="DT14" s="65"/>
      <c r="DU14" s="94"/>
      <c r="DV14" s="64"/>
      <c r="DW14" s="64"/>
      <c r="DX14" s="64"/>
      <c r="DY14" s="64"/>
      <c r="DZ14" s="65"/>
      <c r="EA14" s="94"/>
      <c r="EB14" s="64"/>
      <c r="EC14" s="64"/>
      <c r="ED14" s="66"/>
      <c r="EE14" s="66"/>
      <c r="EF14" s="66"/>
      <c r="EG14" s="65"/>
    </row>
    <row r="15" spans="1:137" ht="18" customHeight="1" x14ac:dyDescent="0.15">
      <c r="A15" s="38">
        <v>10</v>
      </c>
      <c r="B15" s="10"/>
      <c r="C15" s="11"/>
      <c r="D15" s="11"/>
      <c r="E15" s="10"/>
      <c r="F15" s="16"/>
      <c r="G15" s="16"/>
      <c r="H15" s="10"/>
      <c r="I15" s="21"/>
      <c r="J15" s="16"/>
      <c r="K15" s="10"/>
      <c r="L15" s="16"/>
      <c r="M15" s="16"/>
      <c r="N15" s="16"/>
      <c r="O15" s="31"/>
      <c r="P15" s="26"/>
      <c r="Q15" s="10"/>
      <c r="R15" s="16"/>
      <c r="S15" s="10"/>
      <c r="T15" s="16"/>
      <c r="U15" s="16"/>
      <c r="V15" s="339"/>
      <c r="W15" s="339"/>
      <c r="X15" s="356"/>
      <c r="Y15" s="79"/>
      <c r="Z15" s="79"/>
      <c r="AA15" s="73"/>
      <c r="AB15" s="72"/>
      <c r="AC15" s="73"/>
      <c r="AD15" s="72"/>
      <c r="AE15" s="72"/>
      <c r="AF15" s="74"/>
      <c r="AG15" s="97"/>
      <c r="AH15" s="104"/>
      <c r="AI15" s="72"/>
      <c r="AJ15" s="74"/>
      <c r="AK15" s="71"/>
      <c r="AL15" s="72"/>
      <c r="AM15" s="73"/>
      <c r="AN15" s="72"/>
      <c r="AO15" s="72"/>
      <c r="AP15" s="72"/>
      <c r="AQ15" s="77"/>
      <c r="AR15" s="72"/>
      <c r="AS15" s="72"/>
      <c r="AT15" s="72"/>
      <c r="AU15" s="74"/>
      <c r="AV15" s="71"/>
      <c r="AW15" s="72"/>
      <c r="AX15" s="72"/>
      <c r="AY15" s="74"/>
      <c r="AZ15" s="73"/>
      <c r="BA15" s="72"/>
      <c r="BB15" s="72"/>
      <c r="BC15" s="74"/>
      <c r="BD15" s="97"/>
      <c r="BE15" s="72"/>
      <c r="BF15" s="72"/>
      <c r="BG15" s="74"/>
      <c r="BH15" s="97"/>
      <c r="BI15" s="72"/>
      <c r="BJ15" s="72"/>
      <c r="BK15" s="74"/>
      <c r="BL15" s="97"/>
      <c r="BM15" s="72"/>
      <c r="BN15" s="72"/>
      <c r="BO15" s="74"/>
      <c r="BP15" s="71"/>
      <c r="BQ15" s="72"/>
      <c r="BR15" s="72"/>
      <c r="BS15" s="77"/>
      <c r="BT15" s="72"/>
      <c r="BU15" s="72"/>
      <c r="BV15" s="72"/>
      <c r="BW15" s="72"/>
      <c r="BX15" s="72"/>
      <c r="BY15" s="72"/>
      <c r="BZ15" s="72"/>
      <c r="CA15" s="77"/>
      <c r="CB15" s="72"/>
      <c r="CC15" s="72"/>
      <c r="CD15" s="72"/>
      <c r="CE15" s="77"/>
      <c r="CF15" s="77"/>
      <c r="CG15" s="72"/>
      <c r="CH15" s="455"/>
      <c r="CI15" s="316"/>
      <c r="CJ15" s="72"/>
      <c r="CK15" s="72"/>
      <c r="CL15" s="74"/>
      <c r="CM15" s="104"/>
      <c r="CN15" s="72"/>
      <c r="CO15" s="74"/>
      <c r="CP15" s="71"/>
      <c r="CQ15" s="72"/>
      <c r="CR15" s="72"/>
      <c r="CS15" s="77"/>
      <c r="CT15" s="72"/>
      <c r="CU15" s="72"/>
      <c r="CV15" s="72"/>
      <c r="CW15" s="72"/>
      <c r="CX15" s="72"/>
      <c r="CY15" s="72"/>
      <c r="CZ15" s="72"/>
      <c r="DA15" s="72"/>
      <c r="DB15" s="72"/>
      <c r="DC15" s="74"/>
      <c r="DD15" s="104"/>
      <c r="DE15" s="72"/>
      <c r="DF15" s="74"/>
      <c r="DG15" s="71"/>
      <c r="DH15" s="72"/>
      <c r="DI15" s="72"/>
      <c r="DJ15" s="77"/>
      <c r="DK15" s="68"/>
      <c r="DL15" s="97"/>
      <c r="DM15" s="72"/>
      <c r="DN15" s="72"/>
      <c r="DO15" s="77"/>
      <c r="DP15" s="74"/>
      <c r="DQ15" s="97"/>
      <c r="DR15" s="72"/>
      <c r="DS15" s="72"/>
      <c r="DT15" s="74"/>
      <c r="DU15" s="97"/>
      <c r="DV15" s="72"/>
      <c r="DW15" s="72"/>
      <c r="DX15" s="72"/>
      <c r="DY15" s="72"/>
      <c r="DZ15" s="74"/>
      <c r="EA15" s="97"/>
      <c r="EB15" s="72"/>
      <c r="EC15" s="72"/>
      <c r="ED15" s="77"/>
      <c r="EE15" s="77"/>
      <c r="EF15" s="77"/>
      <c r="EG15" s="74"/>
    </row>
    <row r="16" spans="1:137" ht="18" customHeight="1" x14ac:dyDescent="0.15">
      <c r="A16" s="35">
        <v>11</v>
      </c>
      <c r="B16" s="2"/>
      <c r="C16" s="3"/>
      <c r="D16" s="3"/>
      <c r="E16" s="2"/>
      <c r="F16" s="12"/>
      <c r="G16" s="12"/>
      <c r="H16" s="2"/>
      <c r="I16" s="17"/>
      <c r="J16" s="12"/>
      <c r="K16" s="2"/>
      <c r="L16" s="12"/>
      <c r="M16" s="12"/>
      <c r="N16" s="12"/>
      <c r="O16" s="28"/>
      <c r="P16" s="22"/>
      <c r="Q16" s="2"/>
      <c r="R16" s="12"/>
      <c r="S16" s="2"/>
      <c r="T16" s="12"/>
      <c r="U16" s="12"/>
      <c r="V16" s="12"/>
      <c r="W16" s="355"/>
      <c r="X16" s="310"/>
      <c r="Y16" s="79"/>
      <c r="Z16" s="79"/>
      <c r="AA16" s="44"/>
      <c r="AB16" s="59"/>
      <c r="AC16" s="44"/>
      <c r="AD16" s="59"/>
      <c r="AE16" s="59"/>
      <c r="AF16" s="60"/>
      <c r="AG16" s="93"/>
      <c r="AH16" s="100"/>
      <c r="AI16" s="59"/>
      <c r="AJ16" s="60"/>
      <c r="AK16" s="43"/>
      <c r="AL16" s="59"/>
      <c r="AM16" s="44"/>
      <c r="AN16" s="59"/>
      <c r="AO16" s="59"/>
      <c r="AP16" s="59"/>
      <c r="AQ16" s="63"/>
      <c r="AR16" s="59"/>
      <c r="AS16" s="59"/>
      <c r="AT16" s="59"/>
      <c r="AU16" s="60"/>
      <c r="AV16" s="43"/>
      <c r="AW16" s="59"/>
      <c r="AX16" s="59"/>
      <c r="AY16" s="60"/>
      <c r="AZ16" s="44"/>
      <c r="BA16" s="59"/>
      <c r="BB16" s="59"/>
      <c r="BC16" s="60"/>
      <c r="BD16" s="93"/>
      <c r="BE16" s="59"/>
      <c r="BF16" s="59"/>
      <c r="BG16" s="60"/>
      <c r="BH16" s="93"/>
      <c r="BI16" s="59"/>
      <c r="BJ16" s="59"/>
      <c r="BK16" s="60"/>
      <c r="BL16" s="93"/>
      <c r="BM16" s="59"/>
      <c r="BN16" s="59"/>
      <c r="BO16" s="60"/>
      <c r="BP16" s="43"/>
      <c r="BQ16" s="59"/>
      <c r="BR16" s="59"/>
      <c r="BS16" s="63"/>
      <c r="BT16" s="59"/>
      <c r="BU16" s="59"/>
      <c r="BV16" s="59"/>
      <c r="BW16" s="59"/>
      <c r="BX16" s="59"/>
      <c r="BY16" s="59"/>
      <c r="BZ16" s="59"/>
      <c r="CA16" s="63"/>
      <c r="CB16" s="59"/>
      <c r="CC16" s="59"/>
      <c r="CD16" s="59"/>
      <c r="CE16" s="63"/>
      <c r="CF16" s="63"/>
      <c r="CG16" s="59"/>
      <c r="CH16" s="451"/>
      <c r="CI16" s="312"/>
      <c r="CJ16" s="59"/>
      <c r="CK16" s="59"/>
      <c r="CL16" s="60"/>
      <c r="CM16" s="100"/>
      <c r="CN16" s="59"/>
      <c r="CO16" s="60"/>
      <c r="CP16" s="43"/>
      <c r="CQ16" s="59"/>
      <c r="CR16" s="59"/>
      <c r="CS16" s="63"/>
      <c r="CT16" s="59"/>
      <c r="CU16" s="59"/>
      <c r="CV16" s="59"/>
      <c r="CW16" s="59"/>
      <c r="CX16" s="59"/>
      <c r="CY16" s="59"/>
      <c r="CZ16" s="59"/>
      <c r="DA16" s="59"/>
      <c r="DB16" s="59"/>
      <c r="DC16" s="60"/>
      <c r="DD16" s="100"/>
      <c r="DE16" s="59"/>
      <c r="DF16" s="60"/>
      <c r="DG16" s="43"/>
      <c r="DH16" s="59"/>
      <c r="DI16" s="59"/>
      <c r="DJ16" s="63"/>
      <c r="DK16" s="60"/>
      <c r="DL16" s="93"/>
      <c r="DM16" s="59"/>
      <c r="DN16" s="59"/>
      <c r="DO16" s="63"/>
      <c r="DP16" s="60"/>
      <c r="DQ16" s="93"/>
      <c r="DR16" s="59"/>
      <c r="DS16" s="59"/>
      <c r="DT16" s="60"/>
      <c r="DU16" s="93"/>
      <c r="DV16" s="59"/>
      <c r="DW16" s="59"/>
      <c r="DX16" s="59"/>
      <c r="DY16" s="59"/>
      <c r="DZ16" s="60"/>
      <c r="EA16" s="93"/>
      <c r="EB16" s="59"/>
      <c r="EC16" s="59"/>
      <c r="ED16" s="63"/>
      <c r="EE16" s="63"/>
      <c r="EF16" s="63"/>
      <c r="EG16" s="60"/>
    </row>
    <row r="17" spans="1:137" ht="18" customHeight="1" x14ac:dyDescent="0.15">
      <c r="A17" s="36">
        <v>12</v>
      </c>
      <c r="B17" s="4"/>
      <c r="C17" s="5"/>
      <c r="D17" s="5"/>
      <c r="E17" s="4"/>
      <c r="F17" s="13"/>
      <c r="G17" s="13"/>
      <c r="H17" s="4"/>
      <c r="I17" s="18"/>
      <c r="J17" s="13"/>
      <c r="K17" s="4"/>
      <c r="L17" s="13"/>
      <c r="M17" s="13"/>
      <c r="N17" s="13"/>
      <c r="O17" s="29"/>
      <c r="P17" s="23"/>
      <c r="Q17" s="4"/>
      <c r="R17" s="13"/>
      <c r="S17" s="4"/>
      <c r="T17" s="13"/>
      <c r="U17" s="13"/>
      <c r="V17" s="13"/>
      <c r="W17" s="13"/>
      <c r="X17" s="336"/>
      <c r="Y17" s="79"/>
      <c r="Z17" s="79"/>
      <c r="AA17" s="49"/>
      <c r="AB17" s="64"/>
      <c r="AC17" s="49"/>
      <c r="AD17" s="64"/>
      <c r="AE17" s="64"/>
      <c r="AF17" s="65"/>
      <c r="AG17" s="94"/>
      <c r="AH17" s="101"/>
      <c r="AI17" s="64"/>
      <c r="AJ17" s="65"/>
      <c r="AK17" s="48"/>
      <c r="AL17" s="64"/>
      <c r="AM17" s="49"/>
      <c r="AN17" s="64"/>
      <c r="AO17" s="64"/>
      <c r="AP17" s="64"/>
      <c r="AQ17" s="66"/>
      <c r="AR17" s="64"/>
      <c r="AS17" s="64"/>
      <c r="AT17" s="64"/>
      <c r="AU17" s="65"/>
      <c r="AV17" s="48"/>
      <c r="AW17" s="64"/>
      <c r="AX17" s="64"/>
      <c r="AY17" s="65"/>
      <c r="AZ17" s="49"/>
      <c r="BA17" s="64"/>
      <c r="BB17" s="64"/>
      <c r="BC17" s="65"/>
      <c r="BD17" s="94"/>
      <c r="BE17" s="64"/>
      <c r="BF17" s="64"/>
      <c r="BG17" s="65"/>
      <c r="BH17" s="94"/>
      <c r="BI17" s="64"/>
      <c r="BJ17" s="64"/>
      <c r="BK17" s="65"/>
      <c r="BL17" s="94"/>
      <c r="BM17" s="64"/>
      <c r="BN17" s="64"/>
      <c r="BO17" s="65"/>
      <c r="BP17" s="48"/>
      <c r="BQ17" s="64"/>
      <c r="BR17" s="64"/>
      <c r="BS17" s="66"/>
      <c r="BT17" s="64"/>
      <c r="BU17" s="64"/>
      <c r="BV17" s="64"/>
      <c r="BW17" s="64"/>
      <c r="BX17" s="64"/>
      <c r="BY17" s="64"/>
      <c r="BZ17" s="64"/>
      <c r="CA17" s="66"/>
      <c r="CB17" s="64"/>
      <c r="CC17" s="64"/>
      <c r="CD17" s="64"/>
      <c r="CE17" s="66"/>
      <c r="CF17" s="66"/>
      <c r="CG17" s="64"/>
      <c r="CH17" s="452"/>
      <c r="CI17" s="313"/>
      <c r="CJ17" s="64"/>
      <c r="CK17" s="64"/>
      <c r="CL17" s="65"/>
      <c r="CM17" s="101"/>
      <c r="CN17" s="64"/>
      <c r="CO17" s="65"/>
      <c r="CP17" s="48"/>
      <c r="CQ17" s="64"/>
      <c r="CR17" s="64"/>
      <c r="CS17" s="66"/>
      <c r="CT17" s="64"/>
      <c r="CU17" s="64"/>
      <c r="CV17" s="64"/>
      <c r="CW17" s="64"/>
      <c r="CX17" s="64"/>
      <c r="CY17" s="64"/>
      <c r="CZ17" s="64"/>
      <c r="DA17" s="64"/>
      <c r="DB17" s="64"/>
      <c r="DC17" s="65"/>
      <c r="DD17" s="101"/>
      <c r="DE17" s="64"/>
      <c r="DF17" s="65"/>
      <c r="DG17" s="48"/>
      <c r="DH17" s="64"/>
      <c r="DI17" s="64"/>
      <c r="DJ17" s="66"/>
      <c r="DK17" s="65"/>
      <c r="DL17" s="94"/>
      <c r="DM17" s="64"/>
      <c r="DN17" s="64"/>
      <c r="DO17" s="66"/>
      <c r="DP17" s="65"/>
      <c r="DQ17" s="94"/>
      <c r="DR17" s="64"/>
      <c r="DS17" s="64"/>
      <c r="DT17" s="65"/>
      <c r="DU17" s="94"/>
      <c r="DV17" s="64"/>
      <c r="DW17" s="64"/>
      <c r="DX17" s="64"/>
      <c r="DY17" s="64"/>
      <c r="DZ17" s="65"/>
      <c r="EA17" s="94"/>
      <c r="EB17" s="64"/>
      <c r="EC17" s="64"/>
      <c r="ED17" s="66"/>
      <c r="EE17" s="66"/>
      <c r="EF17" s="66"/>
      <c r="EG17" s="65"/>
    </row>
    <row r="18" spans="1:137" ht="18" customHeight="1" x14ac:dyDescent="0.15">
      <c r="A18" s="36">
        <v>13</v>
      </c>
      <c r="B18" s="4"/>
      <c r="C18" s="5"/>
      <c r="D18" s="5"/>
      <c r="E18" s="4"/>
      <c r="F18" s="13"/>
      <c r="G18" s="13"/>
      <c r="H18" s="4"/>
      <c r="I18" s="18"/>
      <c r="J18" s="13"/>
      <c r="K18" s="4"/>
      <c r="L18" s="13"/>
      <c r="M18" s="13"/>
      <c r="N18" s="13"/>
      <c r="O18" s="29"/>
      <c r="P18" s="23"/>
      <c r="Q18" s="4"/>
      <c r="R18" s="13"/>
      <c r="S18" s="4"/>
      <c r="T18" s="13"/>
      <c r="U18" s="13"/>
      <c r="V18" s="15"/>
      <c r="W18" s="339"/>
      <c r="X18" s="309"/>
      <c r="Y18" s="79"/>
      <c r="Z18" s="79"/>
      <c r="AA18" s="49"/>
      <c r="AB18" s="64"/>
      <c r="AC18" s="49"/>
      <c r="AD18" s="64"/>
      <c r="AE18" s="64"/>
      <c r="AF18" s="65"/>
      <c r="AG18" s="94"/>
      <c r="AH18" s="101"/>
      <c r="AI18" s="64"/>
      <c r="AJ18" s="65"/>
      <c r="AK18" s="48"/>
      <c r="AL18" s="64"/>
      <c r="AM18" s="49"/>
      <c r="AN18" s="64"/>
      <c r="AO18" s="64"/>
      <c r="AP18" s="64"/>
      <c r="AQ18" s="66"/>
      <c r="AR18" s="64"/>
      <c r="AS18" s="64"/>
      <c r="AT18" s="64"/>
      <c r="AU18" s="65"/>
      <c r="AV18" s="48"/>
      <c r="AW18" s="64"/>
      <c r="AX18" s="64"/>
      <c r="AY18" s="65"/>
      <c r="AZ18" s="49"/>
      <c r="BA18" s="64"/>
      <c r="BB18" s="64"/>
      <c r="BC18" s="65"/>
      <c r="BD18" s="94"/>
      <c r="BE18" s="64"/>
      <c r="BF18" s="64"/>
      <c r="BG18" s="65"/>
      <c r="BH18" s="94"/>
      <c r="BI18" s="64"/>
      <c r="BJ18" s="64"/>
      <c r="BK18" s="65"/>
      <c r="BL18" s="94"/>
      <c r="BM18" s="64"/>
      <c r="BN18" s="64"/>
      <c r="BO18" s="65"/>
      <c r="BP18" s="48"/>
      <c r="BQ18" s="64"/>
      <c r="BR18" s="64"/>
      <c r="BS18" s="66"/>
      <c r="BT18" s="64"/>
      <c r="BU18" s="64"/>
      <c r="BV18" s="64"/>
      <c r="BW18" s="64"/>
      <c r="BX18" s="64"/>
      <c r="BY18" s="64"/>
      <c r="BZ18" s="64"/>
      <c r="CA18" s="66"/>
      <c r="CB18" s="64"/>
      <c r="CC18" s="64"/>
      <c r="CD18" s="64"/>
      <c r="CE18" s="66"/>
      <c r="CF18" s="66"/>
      <c r="CG18" s="64"/>
      <c r="CH18" s="452"/>
      <c r="CI18" s="313"/>
      <c r="CJ18" s="64"/>
      <c r="CK18" s="64"/>
      <c r="CL18" s="65"/>
      <c r="CM18" s="101"/>
      <c r="CN18" s="64"/>
      <c r="CO18" s="65"/>
      <c r="CP18" s="48"/>
      <c r="CQ18" s="64"/>
      <c r="CR18" s="64"/>
      <c r="CS18" s="66"/>
      <c r="CT18" s="64"/>
      <c r="CU18" s="64"/>
      <c r="CV18" s="64"/>
      <c r="CW18" s="64"/>
      <c r="CX18" s="64"/>
      <c r="CY18" s="64"/>
      <c r="CZ18" s="64"/>
      <c r="DA18" s="64"/>
      <c r="DB18" s="64"/>
      <c r="DC18" s="65"/>
      <c r="DD18" s="101"/>
      <c r="DE18" s="64"/>
      <c r="DF18" s="65"/>
      <c r="DG18" s="48"/>
      <c r="DH18" s="64"/>
      <c r="DI18" s="64"/>
      <c r="DJ18" s="66"/>
      <c r="DK18" s="65"/>
      <c r="DL18" s="94"/>
      <c r="DM18" s="64"/>
      <c r="DN18" s="64"/>
      <c r="DO18" s="66"/>
      <c r="DP18" s="65"/>
      <c r="DQ18" s="94"/>
      <c r="DR18" s="64"/>
      <c r="DS18" s="64"/>
      <c r="DT18" s="65"/>
      <c r="DU18" s="94"/>
      <c r="DV18" s="64"/>
      <c r="DW18" s="64"/>
      <c r="DX18" s="64"/>
      <c r="DY18" s="64"/>
      <c r="DZ18" s="65"/>
      <c r="EA18" s="94"/>
      <c r="EB18" s="64"/>
      <c r="EC18" s="64"/>
      <c r="ED18" s="66"/>
      <c r="EE18" s="66"/>
      <c r="EF18" s="66"/>
      <c r="EG18" s="65"/>
    </row>
    <row r="19" spans="1:137" ht="18" customHeight="1" x14ac:dyDescent="0.15">
      <c r="A19" s="36">
        <v>14</v>
      </c>
      <c r="B19" s="4"/>
      <c r="C19" s="5"/>
      <c r="D19" s="5"/>
      <c r="E19" s="4"/>
      <c r="F19" s="13"/>
      <c r="G19" s="13"/>
      <c r="H19" s="4"/>
      <c r="I19" s="18"/>
      <c r="J19" s="13"/>
      <c r="K19" s="4"/>
      <c r="L19" s="13"/>
      <c r="M19" s="13"/>
      <c r="N19" s="13"/>
      <c r="O19" s="29"/>
      <c r="P19" s="23"/>
      <c r="Q19" s="4"/>
      <c r="R19" s="13"/>
      <c r="S19" s="4"/>
      <c r="T19" s="13"/>
      <c r="U19" s="13"/>
      <c r="V19" s="15"/>
      <c r="W19" s="16"/>
      <c r="X19" s="309"/>
      <c r="Y19" s="79"/>
      <c r="Z19" s="79"/>
      <c r="AA19" s="49"/>
      <c r="AB19" s="64"/>
      <c r="AC19" s="49"/>
      <c r="AD19" s="64"/>
      <c r="AE19" s="64"/>
      <c r="AF19" s="65"/>
      <c r="AG19" s="94"/>
      <c r="AH19" s="101"/>
      <c r="AI19" s="64"/>
      <c r="AJ19" s="65"/>
      <c r="AK19" s="48"/>
      <c r="AL19" s="64"/>
      <c r="AM19" s="49"/>
      <c r="AN19" s="64"/>
      <c r="AO19" s="64"/>
      <c r="AP19" s="64"/>
      <c r="AQ19" s="66"/>
      <c r="AR19" s="64"/>
      <c r="AS19" s="64"/>
      <c r="AT19" s="64"/>
      <c r="AU19" s="65"/>
      <c r="AV19" s="48"/>
      <c r="AW19" s="64"/>
      <c r="AX19" s="64"/>
      <c r="AY19" s="65"/>
      <c r="AZ19" s="49"/>
      <c r="BA19" s="64"/>
      <c r="BB19" s="64"/>
      <c r="BC19" s="65"/>
      <c r="BD19" s="94"/>
      <c r="BE19" s="64"/>
      <c r="BF19" s="64"/>
      <c r="BG19" s="65"/>
      <c r="BH19" s="94"/>
      <c r="BI19" s="64"/>
      <c r="BJ19" s="64"/>
      <c r="BK19" s="65"/>
      <c r="BL19" s="94"/>
      <c r="BM19" s="64"/>
      <c r="BN19" s="64"/>
      <c r="BO19" s="65"/>
      <c r="BP19" s="48"/>
      <c r="BQ19" s="64"/>
      <c r="BR19" s="64"/>
      <c r="BS19" s="66"/>
      <c r="BT19" s="64"/>
      <c r="BU19" s="64"/>
      <c r="BV19" s="64"/>
      <c r="BW19" s="64"/>
      <c r="BX19" s="64"/>
      <c r="BY19" s="64"/>
      <c r="BZ19" s="64"/>
      <c r="CA19" s="66"/>
      <c r="CB19" s="64"/>
      <c r="CC19" s="64"/>
      <c r="CD19" s="64"/>
      <c r="CE19" s="66"/>
      <c r="CF19" s="66"/>
      <c r="CG19" s="64"/>
      <c r="CH19" s="452"/>
      <c r="CI19" s="313"/>
      <c r="CJ19" s="64"/>
      <c r="CK19" s="64"/>
      <c r="CL19" s="65"/>
      <c r="CM19" s="101"/>
      <c r="CN19" s="64"/>
      <c r="CO19" s="65"/>
      <c r="CP19" s="48"/>
      <c r="CQ19" s="64"/>
      <c r="CR19" s="64"/>
      <c r="CS19" s="66"/>
      <c r="CT19" s="64"/>
      <c r="CU19" s="64"/>
      <c r="CV19" s="64"/>
      <c r="CW19" s="64"/>
      <c r="CX19" s="64"/>
      <c r="CY19" s="64"/>
      <c r="CZ19" s="64"/>
      <c r="DA19" s="64"/>
      <c r="DB19" s="64"/>
      <c r="DC19" s="65"/>
      <c r="DD19" s="101"/>
      <c r="DE19" s="64"/>
      <c r="DF19" s="65"/>
      <c r="DG19" s="48"/>
      <c r="DH19" s="64"/>
      <c r="DI19" s="64"/>
      <c r="DJ19" s="66"/>
      <c r="DK19" s="65"/>
      <c r="DL19" s="94"/>
      <c r="DM19" s="64"/>
      <c r="DN19" s="64"/>
      <c r="DO19" s="66"/>
      <c r="DP19" s="65"/>
      <c r="DQ19" s="94"/>
      <c r="DR19" s="64"/>
      <c r="DS19" s="64"/>
      <c r="DT19" s="65"/>
      <c r="DU19" s="94"/>
      <c r="DV19" s="64"/>
      <c r="DW19" s="64"/>
      <c r="DX19" s="64"/>
      <c r="DY19" s="64"/>
      <c r="DZ19" s="65"/>
      <c r="EA19" s="94"/>
      <c r="EB19" s="64"/>
      <c r="EC19" s="64"/>
      <c r="ED19" s="66"/>
      <c r="EE19" s="66"/>
      <c r="EF19" s="66"/>
      <c r="EG19" s="65"/>
    </row>
    <row r="20" spans="1:137" ht="18" customHeight="1" x14ac:dyDescent="0.15">
      <c r="A20" s="37">
        <v>15</v>
      </c>
      <c r="B20" s="6"/>
      <c r="C20" s="7"/>
      <c r="D20" s="7"/>
      <c r="E20" s="6"/>
      <c r="F20" s="14"/>
      <c r="G20" s="14"/>
      <c r="H20" s="6"/>
      <c r="I20" s="19"/>
      <c r="J20" s="14"/>
      <c r="K20" s="6"/>
      <c r="L20" s="14"/>
      <c r="M20" s="14"/>
      <c r="N20" s="14"/>
      <c r="O20" s="30"/>
      <c r="P20" s="24"/>
      <c r="Q20" s="6"/>
      <c r="R20" s="14"/>
      <c r="S20" s="6"/>
      <c r="T20" s="14"/>
      <c r="U20" s="14"/>
      <c r="V20" s="339"/>
      <c r="W20" s="14"/>
      <c r="X20" s="356"/>
      <c r="Y20" s="79"/>
      <c r="Z20" s="79"/>
      <c r="AA20" s="52"/>
      <c r="AB20" s="67"/>
      <c r="AC20" s="52"/>
      <c r="AD20" s="67"/>
      <c r="AE20" s="67"/>
      <c r="AF20" s="68"/>
      <c r="AG20" s="95"/>
      <c r="AH20" s="102"/>
      <c r="AI20" s="67"/>
      <c r="AJ20" s="68"/>
      <c r="AK20" s="51"/>
      <c r="AL20" s="67"/>
      <c r="AM20" s="52"/>
      <c r="AN20" s="67"/>
      <c r="AO20" s="67"/>
      <c r="AP20" s="67"/>
      <c r="AQ20" s="69"/>
      <c r="AR20" s="67"/>
      <c r="AS20" s="67"/>
      <c r="AT20" s="67"/>
      <c r="AU20" s="68"/>
      <c r="AV20" s="51"/>
      <c r="AW20" s="67"/>
      <c r="AX20" s="67"/>
      <c r="AY20" s="68"/>
      <c r="AZ20" s="52"/>
      <c r="BA20" s="67"/>
      <c r="BB20" s="67"/>
      <c r="BC20" s="68"/>
      <c r="BD20" s="95"/>
      <c r="BE20" s="67"/>
      <c r="BF20" s="67"/>
      <c r="BG20" s="68"/>
      <c r="BH20" s="95"/>
      <c r="BI20" s="67"/>
      <c r="BJ20" s="67"/>
      <c r="BK20" s="68"/>
      <c r="BL20" s="95"/>
      <c r="BM20" s="67"/>
      <c r="BN20" s="67"/>
      <c r="BO20" s="68"/>
      <c r="BP20" s="51"/>
      <c r="BQ20" s="67"/>
      <c r="BR20" s="67"/>
      <c r="BS20" s="69"/>
      <c r="BT20" s="67"/>
      <c r="BU20" s="67"/>
      <c r="BV20" s="67"/>
      <c r="BW20" s="67"/>
      <c r="BX20" s="67"/>
      <c r="BY20" s="67"/>
      <c r="BZ20" s="67"/>
      <c r="CA20" s="69"/>
      <c r="CB20" s="67"/>
      <c r="CC20" s="67"/>
      <c r="CD20" s="67"/>
      <c r="CE20" s="69"/>
      <c r="CF20" s="69"/>
      <c r="CG20" s="67"/>
      <c r="CH20" s="453"/>
      <c r="CI20" s="314"/>
      <c r="CJ20" s="67"/>
      <c r="CK20" s="67"/>
      <c r="CL20" s="68"/>
      <c r="CM20" s="102"/>
      <c r="CN20" s="67"/>
      <c r="CO20" s="68"/>
      <c r="CP20" s="51"/>
      <c r="CQ20" s="67"/>
      <c r="CR20" s="67"/>
      <c r="CS20" s="69"/>
      <c r="CT20" s="67"/>
      <c r="CU20" s="67"/>
      <c r="CV20" s="67"/>
      <c r="CW20" s="67"/>
      <c r="CX20" s="67"/>
      <c r="CY20" s="67"/>
      <c r="CZ20" s="67"/>
      <c r="DA20" s="67"/>
      <c r="DB20" s="67"/>
      <c r="DC20" s="68"/>
      <c r="DD20" s="102"/>
      <c r="DE20" s="67"/>
      <c r="DF20" s="68"/>
      <c r="DG20" s="51"/>
      <c r="DH20" s="67"/>
      <c r="DI20" s="67"/>
      <c r="DJ20" s="69"/>
      <c r="DK20" s="68"/>
      <c r="DL20" s="95"/>
      <c r="DM20" s="67"/>
      <c r="DN20" s="67"/>
      <c r="DO20" s="69"/>
      <c r="DP20" s="68"/>
      <c r="DQ20" s="95"/>
      <c r="DR20" s="67"/>
      <c r="DS20" s="67"/>
      <c r="DT20" s="68"/>
      <c r="DU20" s="95"/>
      <c r="DV20" s="67"/>
      <c r="DW20" s="67"/>
      <c r="DX20" s="67"/>
      <c r="DY20" s="67"/>
      <c r="DZ20" s="68"/>
      <c r="EA20" s="95"/>
      <c r="EB20" s="67"/>
      <c r="EC20" s="67"/>
      <c r="ED20" s="69"/>
      <c r="EE20" s="69"/>
      <c r="EF20" s="69"/>
      <c r="EG20" s="68"/>
    </row>
    <row r="21" spans="1:137" ht="18" customHeight="1" x14ac:dyDescent="0.15">
      <c r="A21" s="35">
        <v>16</v>
      </c>
      <c r="B21" s="2"/>
      <c r="C21" s="3"/>
      <c r="D21" s="3"/>
      <c r="E21" s="2"/>
      <c r="F21" s="12"/>
      <c r="G21" s="12"/>
      <c r="H21" s="2"/>
      <c r="I21" s="17"/>
      <c r="J21" s="12"/>
      <c r="K21" s="2"/>
      <c r="L21" s="12"/>
      <c r="M21" s="12"/>
      <c r="N21" s="12"/>
      <c r="O21" s="28"/>
      <c r="P21" s="22"/>
      <c r="Q21" s="2"/>
      <c r="R21" s="12"/>
      <c r="S21" s="2"/>
      <c r="T21" s="12"/>
      <c r="U21" s="12"/>
      <c r="V21" s="12"/>
      <c r="W21" s="339"/>
      <c r="X21" s="310"/>
      <c r="Y21" s="79"/>
      <c r="Z21" s="79"/>
      <c r="AA21" s="44"/>
      <c r="AB21" s="59"/>
      <c r="AC21" s="44"/>
      <c r="AD21" s="59"/>
      <c r="AE21" s="59"/>
      <c r="AF21" s="60"/>
      <c r="AG21" s="93"/>
      <c r="AH21" s="100"/>
      <c r="AI21" s="59"/>
      <c r="AJ21" s="60"/>
      <c r="AK21" s="43"/>
      <c r="AL21" s="59"/>
      <c r="AM21" s="44"/>
      <c r="AN21" s="59"/>
      <c r="AO21" s="59"/>
      <c r="AP21" s="59"/>
      <c r="AQ21" s="63"/>
      <c r="AR21" s="59"/>
      <c r="AS21" s="59"/>
      <c r="AT21" s="59"/>
      <c r="AU21" s="60"/>
      <c r="AV21" s="43"/>
      <c r="AW21" s="59"/>
      <c r="AX21" s="59"/>
      <c r="AY21" s="60"/>
      <c r="AZ21" s="44"/>
      <c r="BA21" s="59"/>
      <c r="BB21" s="59"/>
      <c r="BC21" s="60"/>
      <c r="BD21" s="93"/>
      <c r="BE21" s="59"/>
      <c r="BF21" s="59"/>
      <c r="BG21" s="60"/>
      <c r="BH21" s="93"/>
      <c r="BI21" s="59"/>
      <c r="BJ21" s="59"/>
      <c r="BK21" s="60"/>
      <c r="BL21" s="93"/>
      <c r="BM21" s="59"/>
      <c r="BN21" s="59"/>
      <c r="BO21" s="60"/>
      <c r="BP21" s="43"/>
      <c r="BQ21" s="59"/>
      <c r="BR21" s="59"/>
      <c r="BS21" s="63"/>
      <c r="BT21" s="59"/>
      <c r="BU21" s="59"/>
      <c r="BV21" s="59"/>
      <c r="BW21" s="59"/>
      <c r="BX21" s="59"/>
      <c r="BY21" s="59"/>
      <c r="BZ21" s="59"/>
      <c r="CA21" s="63"/>
      <c r="CB21" s="59"/>
      <c r="CC21" s="59"/>
      <c r="CD21" s="59"/>
      <c r="CE21" s="63"/>
      <c r="CF21" s="63"/>
      <c r="CG21" s="59"/>
      <c r="CH21" s="451"/>
      <c r="CI21" s="312"/>
      <c r="CJ21" s="59"/>
      <c r="CK21" s="59"/>
      <c r="CL21" s="60"/>
      <c r="CM21" s="100"/>
      <c r="CN21" s="59"/>
      <c r="CO21" s="60"/>
      <c r="CP21" s="43"/>
      <c r="CQ21" s="59"/>
      <c r="CR21" s="59"/>
      <c r="CS21" s="63"/>
      <c r="CT21" s="59"/>
      <c r="CU21" s="59"/>
      <c r="CV21" s="59"/>
      <c r="CW21" s="59"/>
      <c r="CX21" s="59"/>
      <c r="CY21" s="59"/>
      <c r="CZ21" s="59"/>
      <c r="DA21" s="59"/>
      <c r="DB21" s="59"/>
      <c r="DC21" s="60"/>
      <c r="DD21" s="100"/>
      <c r="DE21" s="59"/>
      <c r="DF21" s="60"/>
      <c r="DG21" s="43"/>
      <c r="DH21" s="59"/>
      <c r="DI21" s="59"/>
      <c r="DJ21" s="63"/>
      <c r="DK21" s="60"/>
      <c r="DL21" s="93"/>
      <c r="DM21" s="59"/>
      <c r="DN21" s="59"/>
      <c r="DO21" s="63"/>
      <c r="DP21" s="60"/>
      <c r="DQ21" s="93"/>
      <c r="DR21" s="59"/>
      <c r="DS21" s="59"/>
      <c r="DT21" s="60"/>
      <c r="DU21" s="93"/>
      <c r="DV21" s="59"/>
      <c r="DW21" s="59"/>
      <c r="DX21" s="59"/>
      <c r="DY21" s="59"/>
      <c r="DZ21" s="60"/>
      <c r="EA21" s="93"/>
      <c r="EB21" s="59"/>
      <c r="EC21" s="59"/>
      <c r="ED21" s="63"/>
      <c r="EE21" s="63"/>
      <c r="EF21" s="63"/>
      <c r="EG21" s="60"/>
    </row>
    <row r="22" spans="1:137" ht="18" customHeight="1" x14ac:dyDescent="0.15">
      <c r="A22" s="36">
        <v>17</v>
      </c>
      <c r="B22" s="4"/>
      <c r="C22" s="5"/>
      <c r="D22" s="5"/>
      <c r="E22" s="4"/>
      <c r="F22" s="13"/>
      <c r="G22" s="13"/>
      <c r="H22" s="4"/>
      <c r="I22" s="18"/>
      <c r="J22" s="13"/>
      <c r="K22" s="4"/>
      <c r="L22" s="13"/>
      <c r="M22" s="13"/>
      <c r="N22" s="13"/>
      <c r="O22" s="29"/>
      <c r="P22" s="23"/>
      <c r="Q22" s="4"/>
      <c r="R22" s="13"/>
      <c r="S22" s="4"/>
      <c r="T22" s="13"/>
      <c r="U22" s="13"/>
      <c r="V22" s="16"/>
      <c r="W22" s="13"/>
      <c r="X22" s="336"/>
      <c r="Y22" s="79"/>
      <c r="Z22" s="79"/>
      <c r="AA22" s="49"/>
      <c r="AB22" s="64"/>
      <c r="AC22" s="49"/>
      <c r="AD22" s="64"/>
      <c r="AE22" s="64"/>
      <c r="AF22" s="65"/>
      <c r="AG22" s="94"/>
      <c r="AH22" s="101"/>
      <c r="AI22" s="64"/>
      <c r="AJ22" s="65"/>
      <c r="AK22" s="48"/>
      <c r="AL22" s="64"/>
      <c r="AM22" s="49"/>
      <c r="AN22" s="64"/>
      <c r="AO22" s="64"/>
      <c r="AP22" s="64"/>
      <c r="AQ22" s="66"/>
      <c r="AR22" s="64"/>
      <c r="AS22" s="64"/>
      <c r="AT22" s="64"/>
      <c r="AU22" s="65"/>
      <c r="AV22" s="48"/>
      <c r="AW22" s="64"/>
      <c r="AX22" s="64"/>
      <c r="AY22" s="65"/>
      <c r="AZ22" s="49"/>
      <c r="BA22" s="64"/>
      <c r="BB22" s="64"/>
      <c r="BC22" s="65"/>
      <c r="BD22" s="94"/>
      <c r="BE22" s="64"/>
      <c r="BF22" s="64"/>
      <c r="BG22" s="65"/>
      <c r="BH22" s="94"/>
      <c r="BI22" s="64"/>
      <c r="BJ22" s="64"/>
      <c r="BK22" s="65"/>
      <c r="BL22" s="94"/>
      <c r="BM22" s="64"/>
      <c r="BN22" s="64"/>
      <c r="BO22" s="65"/>
      <c r="BP22" s="48"/>
      <c r="BQ22" s="64"/>
      <c r="BR22" s="64"/>
      <c r="BS22" s="66"/>
      <c r="BT22" s="64"/>
      <c r="BU22" s="64"/>
      <c r="BV22" s="64"/>
      <c r="BW22" s="64"/>
      <c r="BX22" s="64"/>
      <c r="BY22" s="64"/>
      <c r="BZ22" s="64"/>
      <c r="CA22" s="66"/>
      <c r="CB22" s="64"/>
      <c r="CC22" s="64"/>
      <c r="CD22" s="64"/>
      <c r="CE22" s="66"/>
      <c r="CF22" s="66"/>
      <c r="CG22" s="64"/>
      <c r="CH22" s="452"/>
      <c r="CI22" s="313"/>
      <c r="CJ22" s="64"/>
      <c r="CK22" s="64"/>
      <c r="CL22" s="65"/>
      <c r="CM22" s="101"/>
      <c r="CN22" s="64"/>
      <c r="CO22" s="65"/>
      <c r="CP22" s="48"/>
      <c r="CQ22" s="64"/>
      <c r="CR22" s="64"/>
      <c r="CS22" s="66"/>
      <c r="CT22" s="64"/>
      <c r="CU22" s="64"/>
      <c r="CV22" s="64"/>
      <c r="CW22" s="64"/>
      <c r="CX22" s="64"/>
      <c r="CY22" s="64"/>
      <c r="CZ22" s="64"/>
      <c r="DA22" s="64"/>
      <c r="DB22" s="64"/>
      <c r="DC22" s="65"/>
      <c r="DD22" s="101"/>
      <c r="DE22" s="64"/>
      <c r="DF22" s="65"/>
      <c r="DG22" s="48"/>
      <c r="DH22" s="64"/>
      <c r="DI22" s="64"/>
      <c r="DJ22" s="66"/>
      <c r="DK22" s="65"/>
      <c r="DL22" s="94"/>
      <c r="DM22" s="64"/>
      <c r="DN22" s="64"/>
      <c r="DO22" s="66"/>
      <c r="DP22" s="65"/>
      <c r="DQ22" s="94"/>
      <c r="DR22" s="64"/>
      <c r="DS22" s="64"/>
      <c r="DT22" s="65"/>
      <c r="DU22" s="94"/>
      <c r="DV22" s="64"/>
      <c r="DW22" s="64"/>
      <c r="DX22" s="64"/>
      <c r="DY22" s="64"/>
      <c r="DZ22" s="65"/>
      <c r="EA22" s="94"/>
      <c r="EB22" s="64"/>
      <c r="EC22" s="64"/>
      <c r="ED22" s="66"/>
      <c r="EE22" s="66"/>
      <c r="EF22" s="66"/>
      <c r="EG22" s="65"/>
    </row>
    <row r="23" spans="1:137" ht="18" customHeight="1" x14ac:dyDescent="0.15">
      <c r="A23" s="36">
        <v>18</v>
      </c>
      <c r="B23" s="4"/>
      <c r="C23" s="5"/>
      <c r="D23" s="5"/>
      <c r="E23" s="4"/>
      <c r="F23" s="13"/>
      <c r="G23" s="13"/>
      <c r="H23" s="4"/>
      <c r="I23" s="18"/>
      <c r="J23" s="13"/>
      <c r="K23" s="4"/>
      <c r="L23" s="13"/>
      <c r="M23" s="13"/>
      <c r="N23" s="13"/>
      <c r="O23" s="29"/>
      <c r="P23" s="23"/>
      <c r="Q23" s="4"/>
      <c r="R23" s="13"/>
      <c r="S23" s="4"/>
      <c r="T23" s="13"/>
      <c r="U23" s="13"/>
      <c r="V23" s="13"/>
      <c r="W23" s="339"/>
      <c r="X23" s="309"/>
      <c r="Y23" s="79"/>
      <c r="Z23" s="79"/>
      <c r="AA23" s="49"/>
      <c r="AB23" s="64"/>
      <c r="AC23" s="49"/>
      <c r="AD23" s="64"/>
      <c r="AE23" s="64"/>
      <c r="AF23" s="65"/>
      <c r="AG23" s="94"/>
      <c r="AH23" s="101"/>
      <c r="AI23" s="64"/>
      <c r="AJ23" s="65"/>
      <c r="AK23" s="48"/>
      <c r="AL23" s="64"/>
      <c r="AM23" s="49"/>
      <c r="AN23" s="64"/>
      <c r="AO23" s="64"/>
      <c r="AP23" s="64"/>
      <c r="AQ23" s="66"/>
      <c r="AR23" s="64"/>
      <c r="AS23" s="64"/>
      <c r="AT23" s="64"/>
      <c r="AU23" s="65"/>
      <c r="AV23" s="48"/>
      <c r="AW23" s="64"/>
      <c r="AX23" s="64"/>
      <c r="AY23" s="65"/>
      <c r="AZ23" s="49"/>
      <c r="BA23" s="64"/>
      <c r="BB23" s="64"/>
      <c r="BC23" s="65"/>
      <c r="BD23" s="94"/>
      <c r="BE23" s="64"/>
      <c r="BF23" s="64"/>
      <c r="BG23" s="65"/>
      <c r="BH23" s="94"/>
      <c r="BI23" s="64"/>
      <c r="BJ23" s="64"/>
      <c r="BK23" s="65"/>
      <c r="BL23" s="94"/>
      <c r="BM23" s="64"/>
      <c r="BN23" s="64"/>
      <c r="BO23" s="65"/>
      <c r="BP23" s="48"/>
      <c r="BQ23" s="64"/>
      <c r="BR23" s="64"/>
      <c r="BS23" s="66"/>
      <c r="BT23" s="64"/>
      <c r="BU23" s="64"/>
      <c r="BV23" s="64"/>
      <c r="BW23" s="64"/>
      <c r="BX23" s="64"/>
      <c r="BY23" s="64"/>
      <c r="BZ23" s="64"/>
      <c r="CA23" s="66"/>
      <c r="CB23" s="64"/>
      <c r="CC23" s="64"/>
      <c r="CD23" s="64"/>
      <c r="CE23" s="66"/>
      <c r="CF23" s="66"/>
      <c r="CG23" s="64"/>
      <c r="CH23" s="452"/>
      <c r="CI23" s="313"/>
      <c r="CJ23" s="64"/>
      <c r="CK23" s="64"/>
      <c r="CL23" s="65"/>
      <c r="CM23" s="101"/>
      <c r="CN23" s="64"/>
      <c r="CO23" s="65"/>
      <c r="CP23" s="48"/>
      <c r="CQ23" s="64"/>
      <c r="CR23" s="64"/>
      <c r="CS23" s="66"/>
      <c r="CT23" s="64"/>
      <c r="CU23" s="64"/>
      <c r="CV23" s="64"/>
      <c r="CW23" s="64"/>
      <c r="CX23" s="64"/>
      <c r="CY23" s="64"/>
      <c r="CZ23" s="64"/>
      <c r="DA23" s="64"/>
      <c r="DB23" s="64"/>
      <c r="DC23" s="65"/>
      <c r="DD23" s="101"/>
      <c r="DE23" s="64"/>
      <c r="DF23" s="65"/>
      <c r="DG23" s="48"/>
      <c r="DH23" s="64"/>
      <c r="DI23" s="64"/>
      <c r="DJ23" s="66"/>
      <c r="DK23" s="65"/>
      <c r="DL23" s="94"/>
      <c r="DM23" s="64"/>
      <c r="DN23" s="64"/>
      <c r="DO23" s="66"/>
      <c r="DP23" s="65"/>
      <c r="DQ23" s="94"/>
      <c r="DR23" s="64"/>
      <c r="DS23" s="64"/>
      <c r="DT23" s="65"/>
      <c r="DU23" s="94"/>
      <c r="DV23" s="64"/>
      <c r="DW23" s="64"/>
      <c r="DX23" s="64"/>
      <c r="DY23" s="64"/>
      <c r="DZ23" s="65"/>
      <c r="EA23" s="94"/>
      <c r="EB23" s="64"/>
      <c r="EC23" s="64"/>
      <c r="ED23" s="66"/>
      <c r="EE23" s="66"/>
      <c r="EF23" s="66"/>
      <c r="EG23" s="65"/>
    </row>
    <row r="24" spans="1:137" ht="18" customHeight="1" x14ac:dyDescent="0.15">
      <c r="A24" s="36">
        <v>19</v>
      </c>
      <c r="B24" s="4"/>
      <c r="C24" s="5"/>
      <c r="D24" s="5"/>
      <c r="E24" s="4"/>
      <c r="F24" s="13"/>
      <c r="G24" s="13"/>
      <c r="H24" s="4"/>
      <c r="I24" s="18"/>
      <c r="J24" s="13"/>
      <c r="K24" s="4"/>
      <c r="L24" s="13"/>
      <c r="M24" s="13"/>
      <c r="N24" s="13"/>
      <c r="O24" s="29"/>
      <c r="P24" s="23"/>
      <c r="Q24" s="4"/>
      <c r="R24" s="13"/>
      <c r="S24" s="4"/>
      <c r="T24" s="13"/>
      <c r="U24" s="13"/>
      <c r="V24" s="13"/>
      <c r="W24" s="13"/>
      <c r="X24" s="309"/>
      <c r="Y24" s="79"/>
      <c r="Z24" s="79"/>
      <c r="AA24" s="49"/>
      <c r="AB24" s="64"/>
      <c r="AC24" s="49"/>
      <c r="AD24" s="64"/>
      <c r="AE24" s="64"/>
      <c r="AF24" s="65"/>
      <c r="AG24" s="94"/>
      <c r="AH24" s="101"/>
      <c r="AI24" s="64"/>
      <c r="AJ24" s="65"/>
      <c r="AK24" s="48"/>
      <c r="AL24" s="64"/>
      <c r="AM24" s="49"/>
      <c r="AN24" s="64"/>
      <c r="AO24" s="64"/>
      <c r="AP24" s="64"/>
      <c r="AQ24" s="66"/>
      <c r="AR24" s="64"/>
      <c r="AS24" s="64"/>
      <c r="AT24" s="64"/>
      <c r="AU24" s="65"/>
      <c r="AV24" s="48"/>
      <c r="AW24" s="64"/>
      <c r="AX24" s="64"/>
      <c r="AY24" s="65"/>
      <c r="AZ24" s="49"/>
      <c r="BA24" s="64"/>
      <c r="BB24" s="64"/>
      <c r="BC24" s="65"/>
      <c r="BD24" s="94"/>
      <c r="BE24" s="64"/>
      <c r="BF24" s="64"/>
      <c r="BG24" s="65"/>
      <c r="BH24" s="94"/>
      <c r="BI24" s="64"/>
      <c r="BJ24" s="64"/>
      <c r="BK24" s="65"/>
      <c r="BL24" s="94"/>
      <c r="BM24" s="64"/>
      <c r="BN24" s="64"/>
      <c r="BO24" s="65"/>
      <c r="BP24" s="48"/>
      <c r="BQ24" s="64"/>
      <c r="BR24" s="64"/>
      <c r="BS24" s="66"/>
      <c r="BT24" s="64"/>
      <c r="BU24" s="64"/>
      <c r="BV24" s="64"/>
      <c r="BW24" s="64"/>
      <c r="BX24" s="64"/>
      <c r="BY24" s="64"/>
      <c r="BZ24" s="64"/>
      <c r="CA24" s="66"/>
      <c r="CB24" s="64"/>
      <c r="CC24" s="64"/>
      <c r="CD24" s="64"/>
      <c r="CE24" s="66"/>
      <c r="CF24" s="66"/>
      <c r="CG24" s="64"/>
      <c r="CH24" s="452"/>
      <c r="CI24" s="313"/>
      <c r="CJ24" s="64"/>
      <c r="CK24" s="64"/>
      <c r="CL24" s="65"/>
      <c r="CM24" s="101"/>
      <c r="CN24" s="64"/>
      <c r="CO24" s="65"/>
      <c r="CP24" s="48"/>
      <c r="CQ24" s="64"/>
      <c r="CR24" s="64"/>
      <c r="CS24" s="66"/>
      <c r="CT24" s="64"/>
      <c r="CU24" s="64"/>
      <c r="CV24" s="64"/>
      <c r="CW24" s="64"/>
      <c r="CX24" s="64"/>
      <c r="CY24" s="64"/>
      <c r="CZ24" s="64"/>
      <c r="DA24" s="64"/>
      <c r="DB24" s="64"/>
      <c r="DC24" s="65"/>
      <c r="DD24" s="101"/>
      <c r="DE24" s="64"/>
      <c r="DF24" s="65"/>
      <c r="DG24" s="48"/>
      <c r="DH24" s="64"/>
      <c r="DI24" s="64"/>
      <c r="DJ24" s="66"/>
      <c r="DK24" s="65"/>
      <c r="DL24" s="94"/>
      <c r="DM24" s="64"/>
      <c r="DN24" s="64"/>
      <c r="DO24" s="66"/>
      <c r="DP24" s="65"/>
      <c r="DQ24" s="94"/>
      <c r="DR24" s="64"/>
      <c r="DS24" s="64"/>
      <c r="DT24" s="65"/>
      <c r="DU24" s="94"/>
      <c r="DV24" s="64"/>
      <c r="DW24" s="64"/>
      <c r="DX24" s="64"/>
      <c r="DY24" s="64"/>
      <c r="DZ24" s="65"/>
      <c r="EA24" s="94"/>
      <c r="EB24" s="64"/>
      <c r="EC24" s="64"/>
      <c r="ED24" s="66"/>
      <c r="EE24" s="66"/>
      <c r="EF24" s="66"/>
      <c r="EG24" s="65"/>
    </row>
    <row r="25" spans="1:137" ht="18" customHeight="1" x14ac:dyDescent="0.15">
      <c r="A25" s="37">
        <v>20</v>
      </c>
      <c r="B25" s="6"/>
      <c r="C25" s="7"/>
      <c r="D25" s="7"/>
      <c r="E25" s="6"/>
      <c r="F25" s="14"/>
      <c r="G25" s="14"/>
      <c r="H25" s="6"/>
      <c r="I25" s="19"/>
      <c r="J25" s="14"/>
      <c r="K25" s="6"/>
      <c r="L25" s="14"/>
      <c r="M25" s="14"/>
      <c r="N25" s="14"/>
      <c r="O25" s="30"/>
      <c r="P25" s="24"/>
      <c r="Q25" s="6"/>
      <c r="R25" s="14"/>
      <c r="S25" s="6"/>
      <c r="T25" s="14"/>
      <c r="U25" s="14"/>
      <c r="V25" s="16"/>
      <c r="W25" s="354"/>
      <c r="X25" s="356"/>
      <c r="Y25" s="79"/>
      <c r="Z25" s="79"/>
      <c r="AA25" s="52"/>
      <c r="AB25" s="67"/>
      <c r="AC25" s="52"/>
      <c r="AD25" s="67"/>
      <c r="AE25" s="67"/>
      <c r="AF25" s="68"/>
      <c r="AG25" s="95"/>
      <c r="AH25" s="102"/>
      <c r="AI25" s="67"/>
      <c r="AJ25" s="68"/>
      <c r="AK25" s="51"/>
      <c r="AL25" s="67"/>
      <c r="AM25" s="52"/>
      <c r="AN25" s="67"/>
      <c r="AO25" s="67"/>
      <c r="AP25" s="67"/>
      <c r="AQ25" s="69"/>
      <c r="AR25" s="67"/>
      <c r="AS25" s="67"/>
      <c r="AT25" s="67"/>
      <c r="AU25" s="68"/>
      <c r="AV25" s="51"/>
      <c r="AW25" s="67"/>
      <c r="AX25" s="67"/>
      <c r="AY25" s="68"/>
      <c r="AZ25" s="52"/>
      <c r="BA25" s="67"/>
      <c r="BB25" s="67"/>
      <c r="BC25" s="68"/>
      <c r="BD25" s="95"/>
      <c r="BE25" s="67"/>
      <c r="BF25" s="67"/>
      <c r="BG25" s="68"/>
      <c r="BH25" s="95"/>
      <c r="BI25" s="67"/>
      <c r="BJ25" s="67"/>
      <c r="BK25" s="68"/>
      <c r="BL25" s="95"/>
      <c r="BM25" s="67"/>
      <c r="BN25" s="67"/>
      <c r="BO25" s="68"/>
      <c r="BP25" s="51"/>
      <c r="BQ25" s="67"/>
      <c r="BR25" s="67"/>
      <c r="BS25" s="69"/>
      <c r="BT25" s="67"/>
      <c r="BU25" s="67"/>
      <c r="BV25" s="67"/>
      <c r="BW25" s="67"/>
      <c r="BX25" s="67"/>
      <c r="BY25" s="67"/>
      <c r="BZ25" s="67"/>
      <c r="CA25" s="69"/>
      <c r="CB25" s="67"/>
      <c r="CC25" s="67"/>
      <c r="CD25" s="67"/>
      <c r="CE25" s="69"/>
      <c r="CF25" s="69"/>
      <c r="CG25" s="67"/>
      <c r="CH25" s="453"/>
      <c r="CI25" s="314"/>
      <c r="CJ25" s="67"/>
      <c r="CK25" s="67"/>
      <c r="CL25" s="68"/>
      <c r="CM25" s="102"/>
      <c r="CN25" s="67"/>
      <c r="CO25" s="68"/>
      <c r="CP25" s="51"/>
      <c r="CQ25" s="67"/>
      <c r="CR25" s="67"/>
      <c r="CS25" s="69"/>
      <c r="CT25" s="67"/>
      <c r="CU25" s="67"/>
      <c r="CV25" s="67"/>
      <c r="CW25" s="67"/>
      <c r="CX25" s="67"/>
      <c r="CY25" s="67"/>
      <c r="CZ25" s="67"/>
      <c r="DA25" s="67"/>
      <c r="DB25" s="67"/>
      <c r="DC25" s="68"/>
      <c r="DD25" s="102"/>
      <c r="DE25" s="67"/>
      <c r="DF25" s="68"/>
      <c r="DG25" s="51"/>
      <c r="DH25" s="67"/>
      <c r="DI25" s="67"/>
      <c r="DJ25" s="69"/>
      <c r="DK25" s="68"/>
      <c r="DL25" s="95"/>
      <c r="DM25" s="67"/>
      <c r="DN25" s="67"/>
      <c r="DO25" s="69"/>
      <c r="DP25" s="68"/>
      <c r="DQ25" s="95"/>
      <c r="DR25" s="67"/>
      <c r="DS25" s="67"/>
      <c r="DT25" s="68"/>
      <c r="DU25" s="95"/>
      <c r="DV25" s="67"/>
      <c r="DW25" s="67"/>
      <c r="DX25" s="67"/>
      <c r="DY25" s="67"/>
      <c r="DZ25" s="68"/>
      <c r="EA25" s="95"/>
      <c r="EB25" s="67"/>
      <c r="EC25" s="67"/>
      <c r="ED25" s="69"/>
      <c r="EE25" s="69"/>
      <c r="EF25" s="69"/>
      <c r="EG25" s="68"/>
    </row>
    <row r="26" spans="1:137" ht="18" customHeight="1" x14ac:dyDescent="0.15">
      <c r="A26" s="35">
        <v>21</v>
      </c>
      <c r="B26" s="2"/>
      <c r="C26" s="3"/>
      <c r="D26" s="3"/>
      <c r="E26" s="2"/>
      <c r="F26" s="12"/>
      <c r="G26" s="12"/>
      <c r="H26" s="2"/>
      <c r="I26" s="17"/>
      <c r="J26" s="12"/>
      <c r="K26" s="2"/>
      <c r="L26" s="12"/>
      <c r="M26" s="12"/>
      <c r="N26" s="12"/>
      <c r="O26" s="28"/>
      <c r="P26" s="22"/>
      <c r="Q26" s="2"/>
      <c r="R26" s="12"/>
      <c r="S26" s="2"/>
      <c r="T26" s="12"/>
      <c r="U26" s="12"/>
      <c r="V26" s="12"/>
      <c r="W26" s="339"/>
      <c r="X26" s="310"/>
      <c r="Y26" s="79"/>
      <c r="Z26" s="79"/>
      <c r="AA26" s="44"/>
      <c r="AB26" s="59"/>
      <c r="AC26" s="44"/>
      <c r="AD26" s="59"/>
      <c r="AE26" s="59"/>
      <c r="AF26" s="60"/>
      <c r="AG26" s="93"/>
      <c r="AH26" s="100"/>
      <c r="AI26" s="59"/>
      <c r="AJ26" s="60"/>
      <c r="AK26" s="43"/>
      <c r="AL26" s="59"/>
      <c r="AM26" s="44"/>
      <c r="AN26" s="59"/>
      <c r="AO26" s="59"/>
      <c r="AP26" s="59"/>
      <c r="AQ26" s="63"/>
      <c r="AR26" s="59"/>
      <c r="AS26" s="59"/>
      <c r="AT26" s="59"/>
      <c r="AU26" s="60"/>
      <c r="AV26" s="43"/>
      <c r="AW26" s="59"/>
      <c r="AX26" s="59"/>
      <c r="AY26" s="60"/>
      <c r="AZ26" s="44"/>
      <c r="BA26" s="59"/>
      <c r="BB26" s="59"/>
      <c r="BC26" s="60"/>
      <c r="BD26" s="93"/>
      <c r="BE26" s="59"/>
      <c r="BF26" s="59"/>
      <c r="BG26" s="60"/>
      <c r="BH26" s="93"/>
      <c r="BI26" s="59"/>
      <c r="BJ26" s="59"/>
      <c r="BK26" s="60"/>
      <c r="BL26" s="93"/>
      <c r="BM26" s="59"/>
      <c r="BN26" s="59"/>
      <c r="BO26" s="60"/>
      <c r="BP26" s="43"/>
      <c r="BQ26" s="59"/>
      <c r="BR26" s="59"/>
      <c r="BS26" s="63"/>
      <c r="BT26" s="59"/>
      <c r="BU26" s="59"/>
      <c r="BV26" s="59"/>
      <c r="BW26" s="59"/>
      <c r="BX26" s="59"/>
      <c r="BY26" s="59"/>
      <c r="BZ26" s="59"/>
      <c r="CA26" s="63"/>
      <c r="CB26" s="59"/>
      <c r="CC26" s="59"/>
      <c r="CD26" s="59"/>
      <c r="CE26" s="63"/>
      <c r="CF26" s="63"/>
      <c r="CG26" s="59"/>
      <c r="CH26" s="451"/>
      <c r="CI26" s="312"/>
      <c r="CJ26" s="59"/>
      <c r="CK26" s="59"/>
      <c r="CL26" s="60"/>
      <c r="CM26" s="100"/>
      <c r="CN26" s="59"/>
      <c r="CO26" s="60"/>
      <c r="CP26" s="43"/>
      <c r="CQ26" s="59"/>
      <c r="CR26" s="59"/>
      <c r="CS26" s="63"/>
      <c r="CT26" s="59"/>
      <c r="CU26" s="59"/>
      <c r="CV26" s="59"/>
      <c r="CW26" s="59"/>
      <c r="CX26" s="59"/>
      <c r="CY26" s="59"/>
      <c r="CZ26" s="59"/>
      <c r="DA26" s="59"/>
      <c r="DB26" s="59"/>
      <c r="DC26" s="60"/>
      <c r="DD26" s="100"/>
      <c r="DE26" s="59"/>
      <c r="DF26" s="60"/>
      <c r="DG26" s="43"/>
      <c r="DH26" s="59"/>
      <c r="DI26" s="59"/>
      <c r="DJ26" s="63"/>
      <c r="DK26" s="60"/>
      <c r="DL26" s="93"/>
      <c r="DM26" s="59"/>
      <c r="DN26" s="59"/>
      <c r="DO26" s="63"/>
      <c r="DP26" s="60"/>
      <c r="DQ26" s="93"/>
      <c r="DR26" s="59"/>
      <c r="DS26" s="59"/>
      <c r="DT26" s="60"/>
      <c r="DU26" s="93"/>
      <c r="DV26" s="59"/>
      <c r="DW26" s="59"/>
      <c r="DX26" s="59"/>
      <c r="DY26" s="59"/>
      <c r="DZ26" s="60"/>
      <c r="EA26" s="93"/>
      <c r="EB26" s="59"/>
      <c r="EC26" s="59"/>
      <c r="ED26" s="63"/>
      <c r="EE26" s="63"/>
      <c r="EF26" s="63"/>
      <c r="EG26" s="60"/>
    </row>
    <row r="27" spans="1:137" ht="18" customHeight="1" x14ac:dyDescent="0.15">
      <c r="A27" s="36">
        <v>22</v>
      </c>
      <c r="B27" s="4"/>
      <c r="C27" s="5"/>
      <c r="D27" s="5"/>
      <c r="E27" s="4"/>
      <c r="F27" s="13"/>
      <c r="G27" s="13"/>
      <c r="H27" s="4"/>
      <c r="I27" s="18"/>
      <c r="J27" s="13"/>
      <c r="K27" s="4"/>
      <c r="L27" s="13"/>
      <c r="M27" s="13"/>
      <c r="N27" s="13"/>
      <c r="O27" s="29"/>
      <c r="P27" s="23"/>
      <c r="Q27" s="4"/>
      <c r="R27" s="13"/>
      <c r="S27" s="4"/>
      <c r="T27" s="13"/>
      <c r="U27" s="13"/>
      <c r="V27" s="13"/>
      <c r="W27" s="13"/>
      <c r="X27" s="336"/>
      <c r="Y27" s="79"/>
      <c r="Z27" s="79"/>
      <c r="AA27" s="49"/>
      <c r="AB27" s="64"/>
      <c r="AC27" s="49"/>
      <c r="AD27" s="64"/>
      <c r="AE27" s="64"/>
      <c r="AF27" s="65"/>
      <c r="AG27" s="94"/>
      <c r="AH27" s="101"/>
      <c r="AI27" s="64"/>
      <c r="AJ27" s="65"/>
      <c r="AK27" s="48"/>
      <c r="AL27" s="64"/>
      <c r="AM27" s="49"/>
      <c r="AN27" s="64"/>
      <c r="AO27" s="64"/>
      <c r="AP27" s="64"/>
      <c r="AQ27" s="66"/>
      <c r="AR27" s="64"/>
      <c r="AS27" s="64"/>
      <c r="AT27" s="64"/>
      <c r="AU27" s="65"/>
      <c r="AV27" s="48"/>
      <c r="AW27" s="64"/>
      <c r="AX27" s="64"/>
      <c r="AY27" s="65"/>
      <c r="AZ27" s="49"/>
      <c r="BA27" s="64"/>
      <c r="BB27" s="64"/>
      <c r="BC27" s="65"/>
      <c r="BD27" s="94"/>
      <c r="BE27" s="64"/>
      <c r="BF27" s="64"/>
      <c r="BG27" s="65"/>
      <c r="BH27" s="94"/>
      <c r="BI27" s="64"/>
      <c r="BJ27" s="64"/>
      <c r="BK27" s="65"/>
      <c r="BL27" s="94"/>
      <c r="BM27" s="64"/>
      <c r="BN27" s="64"/>
      <c r="BO27" s="65"/>
      <c r="BP27" s="48"/>
      <c r="BQ27" s="64"/>
      <c r="BR27" s="64"/>
      <c r="BS27" s="66"/>
      <c r="BT27" s="64"/>
      <c r="BU27" s="64"/>
      <c r="BV27" s="64"/>
      <c r="BW27" s="64"/>
      <c r="BX27" s="64"/>
      <c r="BY27" s="64"/>
      <c r="BZ27" s="64"/>
      <c r="CA27" s="66"/>
      <c r="CB27" s="64"/>
      <c r="CC27" s="64"/>
      <c r="CD27" s="64"/>
      <c r="CE27" s="66"/>
      <c r="CF27" s="66"/>
      <c r="CG27" s="64"/>
      <c r="CH27" s="452"/>
      <c r="CI27" s="313"/>
      <c r="CJ27" s="64"/>
      <c r="CK27" s="64"/>
      <c r="CL27" s="65"/>
      <c r="CM27" s="101"/>
      <c r="CN27" s="64"/>
      <c r="CO27" s="65"/>
      <c r="CP27" s="48"/>
      <c r="CQ27" s="64"/>
      <c r="CR27" s="64"/>
      <c r="CS27" s="66"/>
      <c r="CT27" s="64"/>
      <c r="CU27" s="64"/>
      <c r="CV27" s="64"/>
      <c r="CW27" s="64"/>
      <c r="CX27" s="64"/>
      <c r="CY27" s="64"/>
      <c r="CZ27" s="64"/>
      <c r="DA27" s="64"/>
      <c r="DB27" s="64"/>
      <c r="DC27" s="65"/>
      <c r="DD27" s="101"/>
      <c r="DE27" s="64"/>
      <c r="DF27" s="65"/>
      <c r="DG27" s="48"/>
      <c r="DH27" s="64"/>
      <c r="DI27" s="64"/>
      <c r="DJ27" s="66"/>
      <c r="DK27" s="65"/>
      <c r="DL27" s="94"/>
      <c r="DM27" s="64"/>
      <c r="DN27" s="64"/>
      <c r="DO27" s="66"/>
      <c r="DP27" s="65"/>
      <c r="DQ27" s="94"/>
      <c r="DR27" s="64"/>
      <c r="DS27" s="64"/>
      <c r="DT27" s="65"/>
      <c r="DU27" s="94"/>
      <c r="DV27" s="64"/>
      <c r="DW27" s="64"/>
      <c r="DX27" s="64"/>
      <c r="DY27" s="64"/>
      <c r="DZ27" s="65"/>
      <c r="EA27" s="94"/>
      <c r="EB27" s="64"/>
      <c r="EC27" s="64"/>
      <c r="ED27" s="66"/>
      <c r="EE27" s="66"/>
      <c r="EF27" s="66"/>
      <c r="EG27" s="65"/>
    </row>
    <row r="28" spans="1:137" ht="18" customHeight="1" x14ac:dyDescent="0.15">
      <c r="A28" s="36">
        <v>23</v>
      </c>
      <c r="B28" s="4"/>
      <c r="C28" s="5"/>
      <c r="D28" s="5"/>
      <c r="E28" s="4"/>
      <c r="F28" s="13"/>
      <c r="G28" s="13"/>
      <c r="H28" s="4"/>
      <c r="I28" s="18"/>
      <c r="J28" s="13"/>
      <c r="K28" s="4"/>
      <c r="L28" s="13"/>
      <c r="M28" s="13"/>
      <c r="N28" s="13"/>
      <c r="O28" s="29"/>
      <c r="P28" s="23"/>
      <c r="Q28" s="4"/>
      <c r="R28" s="13"/>
      <c r="S28" s="4"/>
      <c r="T28" s="13"/>
      <c r="U28" s="13"/>
      <c r="V28" s="339"/>
      <c r="W28" s="13"/>
      <c r="X28" s="309"/>
      <c r="Y28" s="79"/>
      <c r="Z28" s="79"/>
      <c r="AA28" s="49"/>
      <c r="AB28" s="64"/>
      <c r="AC28" s="49"/>
      <c r="AD28" s="64"/>
      <c r="AE28" s="64"/>
      <c r="AF28" s="65"/>
      <c r="AG28" s="94"/>
      <c r="AH28" s="101"/>
      <c r="AI28" s="64"/>
      <c r="AJ28" s="65"/>
      <c r="AK28" s="48"/>
      <c r="AL28" s="64"/>
      <c r="AM28" s="49"/>
      <c r="AN28" s="64"/>
      <c r="AO28" s="64"/>
      <c r="AP28" s="64"/>
      <c r="AQ28" s="66"/>
      <c r="AR28" s="64"/>
      <c r="AS28" s="64"/>
      <c r="AT28" s="64"/>
      <c r="AU28" s="65"/>
      <c r="AV28" s="48"/>
      <c r="AW28" s="64"/>
      <c r="AX28" s="64"/>
      <c r="AY28" s="65"/>
      <c r="AZ28" s="49"/>
      <c r="BA28" s="64"/>
      <c r="BB28" s="64"/>
      <c r="BC28" s="65"/>
      <c r="BD28" s="94"/>
      <c r="BE28" s="64"/>
      <c r="BF28" s="64"/>
      <c r="BG28" s="65"/>
      <c r="BH28" s="94"/>
      <c r="BI28" s="64"/>
      <c r="BJ28" s="64"/>
      <c r="BK28" s="65"/>
      <c r="BL28" s="94"/>
      <c r="BM28" s="64"/>
      <c r="BN28" s="64"/>
      <c r="BO28" s="65"/>
      <c r="BP28" s="48"/>
      <c r="BQ28" s="64"/>
      <c r="BR28" s="64"/>
      <c r="BS28" s="66"/>
      <c r="BT28" s="64"/>
      <c r="BU28" s="64"/>
      <c r="BV28" s="64"/>
      <c r="BW28" s="64"/>
      <c r="BX28" s="64"/>
      <c r="BY28" s="64"/>
      <c r="BZ28" s="64"/>
      <c r="CA28" s="66"/>
      <c r="CB28" s="64"/>
      <c r="CC28" s="64"/>
      <c r="CD28" s="64"/>
      <c r="CE28" s="66"/>
      <c r="CF28" s="66"/>
      <c r="CG28" s="64"/>
      <c r="CH28" s="452"/>
      <c r="CI28" s="313"/>
      <c r="CJ28" s="64"/>
      <c r="CK28" s="64"/>
      <c r="CL28" s="65"/>
      <c r="CM28" s="101"/>
      <c r="CN28" s="64"/>
      <c r="CO28" s="65"/>
      <c r="CP28" s="48"/>
      <c r="CQ28" s="64"/>
      <c r="CR28" s="64"/>
      <c r="CS28" s="66"/>
      <c r="CT28" s="64"/>
      <c r="CU28" s="64"/>
      <c r="CV28" s="64"/>
      <c r="CW28" s="64"/>
      <c r="CX28" s="64"/>
      <c r="CY28" s="64"/>
      <c r="CZ28" s="64"/>
      <c r="DA28" s="64"/>
      <c r="DB28" s="64"/>
      <c r="DC28" s="65"/>
      <c r="DD28" s="101"/>
      <c r="DE28" s="64"/>
      <c r="DF28" s="65"/>
      <c r="DG28" s="48"/>
      <c r="DH28" s="64"/>
      <c r="DI28" s="64"/>
      <c r="DJ28" s="66"/>
      <c r="DK28" s="65"/>
      <c r="DL28" s="94"/>
      <c r="DM28" s="64"/>
      <c r="DN28" s="64"/>
      <c r="DO28" s="66"/>
      <c r="DP28" s="65"/>
      <c r="DQ28" s="94"/>
      <c r="DR28" s="64"/>
      <c r="DS28" s="64"/>
      <c r="DT28" s="65"/>
      <c r="DU28" s="94"/>
      <c r="DV28" s="64"/>
      <c r="DW28" s="64"/>
      <c r="DX28" s="64"/>
      <c r="DY28" s="64"/>
      <c r="DZ28" s="65"/>
      <c r="EA28" s="94"/>
      <c r="EB28" s="64"/>
      <c r="EC28" s="64"/>
      <c r="ED28" s="66"/>
      <c r="EE28" s="66"/>
      <c r="EF28" s="66"/>
      <c r="EG28" s="65"/>
    </row>
    <row r="29" spans="1:137" ht="18" customHeight="1" x14ac:dyDescent="0.15">
      <c r="A29" s="36">
        <v>24</v>
      </c>
      <c r="B29" s="4"/>
      <c r="C29" s="5"/>
      <c r="D29" s="5"/>
      <c r="E29" s="4"/>
      <c r="F29" s="13"/>
      <c r="G29" s="13"/>
      <c r="H29" s="4"/>
      <c r="I29" s="18"/>
      <c r="J29" s="13"/>
      <c r="K29" s="4"/>
      <c r="L29" s="13"/>
      <c r="M29" s="13"/>
      <c r="N29" s="13"/>
      <c r="O29" s="29"/>
      <c r="P29" s="23"/>
      <c r="Q29" s="4"/>
      <c r="R29" s="13"/>
      <c r="S29" s="4"/>
      <c r="T29" s="13"/>
      <c r="U29" s="13"/>
      <c r="V29" s="16"/>
      <c r="W29" s="13"/>
      <c r="X29" s="336"/>
      <c r="Y29" s="79"/>
      <c r="Z29" s="79"/>
      <c r="AA29" s="49"/>
      <c r="AB29" s="64"/>
      <c r="AC29" s="49"/>
      <c r="AD29" s="64"/>
      <c r="AE29" s="64"/>
      <c r="AF29" s="65"/>
      <c r="AG29" s="94"/>
      <c r="AH29" s="101"/>
      <c r="AI29" s="64"/>
      <c r="AJ29" s="65"/>
      <c r="AK29" s="48"/>
      <c r="AL29" s="64"/>
      <c r="AM29" s="49"/>
      <c r="AN29" s="64"/>
      <c r="AO29" s="64"/>
      <c r="AP29" s="64"/>
      <c r="AQ29" s="66"/>
      <c r="AR29" s="64"/>
      <c r="AS29" s="64"/>
      <c r="AT29" s="64"/>
      <c r="AU29" s="65"/>
      <c r="AV29" s="48"/>
      <c r="AW29" s="64"/>
      <c r="AX29" s="64"/>
      <c r="AY29" s="65"/>
      <c r="AZ29" s="49"/>
      <c r="BA29" s="64"/>
      <c r="BB29" s="64"/>
      <c r="BC29" s="65"/>
      <c r="BD29" s="94"/>
      <c r="BE29" s="64"/>
      <c r="BF29" s="64"/>
      <c r="BG29" s="65"/>
      <c r="BH29" s="94"/>
      <c r="BI29" s="64"/>
      <c r="BJ29" s="64"/>
      <c r="BK29" s="65"/>
      <c r="BL29" s="94"/>
      <c r="BM29" s="64"/>
      <c r="BN29" s="64"/>
      <c r="BO29" s="65"/>
      <c r="BP29" s="48"/>
      <c r="BQ29" s="64"/>
      <c r="BR29" s="64"/>
      <c r="BS29" s="66"/>
      <c r="BT29" s="64"/>
      <c r="BU29" s="64"/>
      <c r="BV29" s="64"/>
      <c r="BW29" s="64"/>
      <c r="BX29" s="64"/>
      <c r="BY29" s="64"/>
      <c r="BZ29" s="64"/>
      <c r="CA29" s="66"/>
      <c r="CB29" s="64"/>
      <c r="CC29" s="64"/>
      <c r="CD29" s="64"/>
      <c r="CE29" s="66"/>
      <c r="CF29" s="66"/>
      <c r="CG29" s="64"/>
      <c r="CH29" s="452"/>
      <c r="CI29" s="313"/>
      <c r="CJ29" s="64"/>
      <c r="CK29" s="64"/>
      <c r="CL29" s="65"/>
      <c r="CM29" s="101"/>
      <c r="CN29" s="64"/>
      <c r="CO29" s="65"/>
      <c r="CP29" s="48"/>
      <c r="CQ29" s="64"/>
      <c r="CR29" s="64"/>
      <c r="CS29" s="66"/>
      <c r="CT29" s="64"/>
      <c r="CU29" s="64"/>
      <c r="CV29" s="64"/>
      <c r="CW29" s="64"/>
      <c r="CX29" s="64"/>
      <c r="CY29" s="64"/>
      <c r="CZ29" s="64"/>
      <c r="DA29" s="64"/>
      <c r="DB29" s="64"/>
      <c r="DC29" s="65"/>
      <c r="DD29" s="101"/>
      <c r="DE29" s="64"/>
      <c r="DF29" s="65"/>
      <c r="DG29" s="48"/>
      <c r="DH29" s="64"/>
      <c r="DI29" s="64"/>
      <c r="DJ29" s="66"/>
      <c r="DK29" s="65"/>
      <c r="DL29" s="94"/>
      <c r="DM29" s="64"/>
      <c r="DN29" s="64"/>
      <c r="DO29" s="66"/>
      <c r="DP29" s="65"/>
      <c r="DQ29" s="94"/>
      <c r="DR29" s="64"/>
      <c r="DS29" s="64"/>
      <c r="DT29" s="65"/>
      <c r="DU29" s="94"/>
      <c r="DV29" s="64"/>
      <c r="DW29" s="64"/>
      <c r="DX29" s="64"/>
      <c r="DY29" s="64"/>
      <c r="DZ29" s="65"/>
      <c r="EA29" s="94"/>
      <c r="EB29" s="64"/>
      <c r="EC29" s="64"/>
      <c r="ED29" s="66"/>
      <c r="EE29" s="66"/>
      <c r="EF29" s="66"/>
      <c r="EG29" s="65"/>
    </row>
    <row r="30" spans="1:137" ht="18" customHeight="1" x14ac:dyDescent="0.15">
      <c r="A30" s="37">
        <v>25</v>
      </c>
      <c r="B30" s="6"/>
      <c r="C30" s="7"/>
      <c r="D30" s="7"/>
      <c r="E30" s="6"/>
      <c r="F30" s="14"/>
      <c r="G30" s="14"/>
      <c r="H30" s="6"/>
      <c r="I30" s="19"/>
      <c r="J30" s="14"/>
      <c r="K30" s="6"/>
      <c r="L30" s="14"/>
      <c r="M30" s="14"/>
      <c r="N30" s="14"/>
      <c r="O30" s="30"/>
      <c r="P30" s="24"/>
      <c r="Q30" s="6"/>
      <c r="R30" s="14"/>
      <c r="S30" s="6"/>
      <c r="T30" s="14"/>
      <c r="U30" s="14"/>
      <c r="V30" s="16"/>
      <c r="W30" s="354"/>
      <c r="X30" s="311"/>
      <c r="Y30" s="79"/>
      <c r="Z30" s="79"/>
      <c r="AA30" s="52"/>
      <c r="AB30" s="67"/>
      <c r="AC30" s="52"/>
      <c r="AD30" s="67"/>
      <c r="AE30" s="67"/>
      <c r="AF30" s="68"/>
      <c r="AG30" s="95"/>
      <c r="AH30" s="102"/>
      <c r="AI30" s="67"/>
      <c r="AJ30" s="68"/>
      <c r="AK30" s="51"/>
      <c r="AL30" s="67"/>
      <c r="AM30" s="52"/>
      <c r="AN30" s="67"/>
      <c r="AO30" s="67"/>
      <c r="AP30" s="67"/>
      <c r="AQ30" s="69"/>
      <c r="AR30" s="67"/>
      <c r="AS30" s="67"/>
      <c r="AT30" s="67"/>
      <c r="AU30" s="68"/>
      <c r="AV30" s="51"/>
      <c r="AW30" s="67"/>
      <c r="AX30" s="67"/>
      <c r="AY30" s="68"/>
      <c r="AZ30" s="52"/>
      <c r="BA30" s="67"/>
      <c r="BB30" s="67"/>
      <c r="BC30" s="68"/>
      <c r="BD30" s="95"/>
      <c r="BE30" s="67"/>
      <c r="BF30" s="67"/>
      <c r="BG30" s="68"/>
      <c r="BH30" s="95"/>
      <c r="BI30" s="67"/>
      <c r="BJ30" s="67"/>
      <c r="BK30" s="68"/>
      <c r="BL30" s="95"/>
      <c r="BM30" s="67"/>
      <c r="BN30" s="67"/>
      <c r="BO30" s="68"/>
      <c r="BP30" s="51"/>
      <c r="BQ30" s="67"/>
      <c r="BR30" s="67"/>
      <c r="BS30" s="69"/>
      <c r="BT30" s="67"/>
      <c r="BU30" s="67"/>
      <c r="BV30" s="67"/>
      <c r="BW30" s="67"/>
      <c r="BX30" s="67"/>
      <c r="BY30" s="67"/>
      <c r="BZ30" s="67"/>
      <c r="CA30" s="69"/>
      <c r="CB30" s="67"/>
      <c r="CC30" s="67"/>
      <c r="CD30" s="67"/>
      <c r="CE30" s="69"/>
      <c r="CF30" s="69"/>
      <c r="CG30" s="67"/>
      <c r="CH30" s="453"/>
      <c r="CI30" s="314"/>
      <c r="CJ30" s="67"/>
      <c r="CK30" s="67"/>
      <c r="CL30" s="68"/>
      <c r="CM30" s="102"/>
      <c r="CN30" s="67"/>
      <c r="CO30" s="68"/>
      <c r="CP30" s="51"/>
      <c r="CQ30" s="67"/>
      <c r="CR30" s="67"/>
      <c r="CS30" s="69"/>
      <c r="CT30" s="67"/>
      <c r="CU30" s="67"/>
      <c r="CV30" s="67"/>
      <c r="CW30" s="67"/>
      <c r="CX30" s="67"/>
      <c r="CY30" s="67"/>
      <c r="CZ30" s="67"/>
      <c r="DA30" s="67"/>
      <c r="DB30" s="67"/>
      <c r="DC30" s="68"/>
      <c r="DD30" s="102"/>
      <c r="DE30" s="67"/>
      <c r="DF30" s="68"/>
      <c r="DG30" s="51"/>
      <c r="DH30" s="67"/>
      <c r="DI30" s="67"/>
      <c r="DJ30" s="69"/>
      <c r="DK30" s="68"/>
      <c r="DL30" s="95"/>
      <c r="DM30" s="67"/>
      <c r="DN30" s="67"/>
      <c r="DO30" s="69"/>
      <c r="DP30" s="68"/>
      <c r="DQ30" s="95"/>
      <c r="DR30" s="67"/>
      <c r="DS30" s="67"/>
      <c r="DT30" s="68"/>
      <c r="DU30" s="95"/>
      <c r="DV30" s="67"/>
      <c r="DW30" s="67"/>
      <c r="DX30" s="67"/>
      <c r="DY30" s="67"/>
      <c r="DZ30" s="68"/>
      <c r="EA30" s="95"/>
      <c r="EB30" s="67"/>
      <c r="EC30" s="67"/>
      <c r="ED30" s="69"/>
      <c r="EE30" s="69"/>
      <c r="EF30" s="69"/>
      <c r="EG30" s="68"/>
    </row>
    <row r="31" spans="1:137" ht="18" customHeight="1" x14ac:dyDescent="0.15">
      <c r="A31" s="35">
        <v>26</v>
      </c>
      <c r="B31" s="2"/>
      <c r="C31" s="3"/>
      <c r="D31" s="3"/>
      <c r="E31" s="2"/>
      <c r="F31" s="12"/>
      <c r="G31" s="12"/>
      <c r="H31" s="2"/>
      <c r="I31" s="17"/>
      <c r="J31" s="12"/>
      <c r="K31" s="2"/>
      <c r="L31" s="12"/>
      <c r="M31" s="12"/>
      <c r="N31" s="12"/>
      <c r="O31" s="28"/>
      <c r="P31" s="22"/>
      <c r="Q31" s="2"/>
      <c r="R31" s="12"/>
      <c r="S31" s="2"/>
      <c r="T31" s="12"/>
      <c r="U31" s="12"/>
      <c r="V31" s="12"/>
      <c r="W31" s="339"/>
      <c r="X31" s="308"/>
      <c r="Y31" s="79"/>
      <c r="Z31" s="79"/>
      <c r="AA31" s="44"/>
      <c r="AB31" s="59"/>
      <c r="AC31" s="44"/>
      <c r="AD31" s="59"/>
      <c r="AE31" s="59"/>
      <c r="AF31" s="60"/>
      <c r="AG31" s="93"/>
      <c r="AH31" s="100"/>
      <c r="AI31" s="59"/>
      <c r="AJ31" s="60"/>
      <c r="AK31" s="43"/>
      <c r="AL31" s="59"/>
      <c r="AM31" s="44"/>
      <c r="AN31" s="59"/>
      <c r="AO31" s="59"/>
      <c r="AP31" s="59"/>
      <c r="AQ31" s="63"/>
      <c r="AR31" s="59"/>
      <c r="AS31" s="59"/>
      <c r="AT31" s="59"/>
      <c r="AU31" s="60"/>
      <c r="AV31" s="43"/>
      <c r="AW31" s="59"/>
      <c r="AX31" s="59"/>
      <c r="AY31" s="60"/>
      <c r="AZ31" s="44"/>
      <c r="BA31" s="59"/>
      <c r="BB31" s="59"/>
      <c r="BC31" s="60"/>
      <c r="BD31" s="93"/>
      <c r="BE31" s="59"/>
      <c r="BF31" s="59"/>
      <c r="BG31" s="60"/>
      <c r="BH31" s="93"/>
      <c r="BI31" s="59"/>
      <c r="BJ31" s="59"/>
      <c r="BK31" s="60"/>
      <c r="BL31" s="93"/>
      <c r="BM31" s="59"/>
      <c r="BN31" s="59"/>
      <c r="BO31" s="60"/>
      <c r="BP31" s="43"/>
      <c r="BQ31" s="59"/>
      <c r="BR31" s="59"/>
      <c r="BS31" s="63"/>
      <c r="BT31" s="59"/>
      <c r="BU31" s="59"/>
      <c r="BV31" s="59"/>
      <c r="BW31" s="59"/>
      <c r="BX31" s="59"/>
      <c r="BY31" s="59"/>
      <c r="BZ31" s="59"/>
      <c r="CA31" s="63"/>
      <c r="CB31" s="59"/>
      <c r="CC31" s="59"/>
      <c r="CD31" s="59"/>
      <c r="CE31" s="63"/>
      <c r="CF31" s="63"/>
      <c r="CG31" s="59"/>
      <c r="CH31" s="451"/>
      <c r="CI31" s="312"/>
      <c r="CJ31" s="59"/>
      <c r="CK31" s="59"/>
      <c r="CL31" s="60"/>
      <c r="CM31" s="100"/>
      <c r="CN31" s="59"/>
      <c r="CO31" s="60"/>
      <c r="CP31" s="43"/>
      <c r="CQ31" s="59"/>
      <c r="CR31" s="59"/>
      <c r="CS31" s="63"/>
      <c r="CT31" s="59"/>
      <c r="CU31" s="59"/>
      <c r="CV31" s="59"/>
      <c r="CW31" s="59"/>
      <c r="CX31" s="59"/>
      <c r="CY31" s="59"/>
      <c r="CZ31" s="59"/>
      <c r="DA31" s="59"/>
      <c r="DB31" s="59"/>
      <c r="DC31" s="60"/>
      <c r="DD31" s="100"/>
      <c r="DE31" s="59"/>
      <c r="DF31" s="60"/>
      <c r="DG31" s="43"/>
      <c r="DH31" s="59"/>
      <c r="DI31" s="59"/>
      <c r="DJ31" s="63"/>
      <c r="DK31" s="60"/>
      <c r="DL31" s="93"/>
      <c r="DM31" s="59"/>
      <c r="DN31" s="59"/>
      <c r="DO31" s="63"/>
      <c r="DP31" s="60"/>
      <c r="DQ31" s="93"/>
      <c r="DR31" s="59"/>
      <c r="DS31" s="59"/>
      <c r="DT31" s="60"/>
      <c r="DU31" s="93"/>
      <c r="DV31" s="59"/>
      <c r="DW31" s="59"/>
      <c r="DX31" s="59"/>
      <c r="DY31" s="59"/>
      <c r="DZ31" s="60"/>
      <c r="EA31" s="93"/>
      <c r="EB31" s="59"/>
      <c r="EC31" s="59"/>
      <c r="ED31" s="63"/>
      <c r="EE31" s="63"/>
      <c r="EF31" s="63"/>
      <c r="EG31" s="60"/>
    </row>
    <row r="32" spans="1:137" ht="18" customHeight="1" x14ac:dyDescent="0.15">
      <c r="A32" s="36">
        <v>27</v>
      </c>
      <c r="B32" s="4"/>
      <c r="C32" s="5"/>
      <c r="D32" s="5"/>
      <c r="E32" s="4"/>
      <c r="F32" s="13"/>
      <c r="G32" s="13"/>
      <c r="H32" s="4"/>
      <c r="I32" s="18"/>
      <c r="J32" s="13"/>
      <c r="K32" s="4"/>
      <c r="L32" s="13"/>
      <c r="M32" s="13"/>
      <c r="N32" s="13"/>
      <c r="O32" s="29"/>
      <c r="P32" s="23"/>
      <c r="Q32" s="4"/>
      <c r="R32" s="13"/>
      <c r="S32" s="4"/>
      <c r="T32" s="13"/>
      <c r="U32" s="13"/>
      <c r="V32" s="339"/>
      <c r="W32" s="13"/>
      <c r="X32" s="309"/>
      <c r="Y32" s="79"/>
      <c r="Z32" s="79"/>
      <c r="AA32" s="49"/>
      <c r="AB32" s="64"/>
      <c r="AC32" s="49"/>
      <c r="AD32" s="64"/>
      <c r="AE32" s="64"/>
      <c r="AF32" s="65"/>
      <c r="AG32" s="94"/>
      <c r="AH32" s="101"/>
      <c r="AI32" s="64"/>
      <c r="AJ32" s="65"/>
      <c r="AK32" s="48"/>
      <c r="AL32" s="64"/>
      <c r="AM32" s="49"/>
      <c r="AN32" s="64"/>
      <c r="AO32" s="64"/>
      <c r="AP32" s="64"/>
      <c r="AQ32" s="66"/>
      <c r="AR32" s="64"/>
      <c r="AS32" s="64"/>
      <c r="AT32" s="64"/>
      <c r="AU32" s="65"/>
      <c r="AV32" s="48"/>
      <c r="AW32" s="64"/>
      <c r="AX32" s="64"/>
      <c r="AY32" s="65"/>
      <c r="AZ32" s="49"/>
      <c r="BA32" s="64"/>
      <c r="BB32" s="64"/>
      <c r="BC32" s="65"/>
      <c r="BD32" s="94"/>
      <c r="BE32" s="64"/>
      <c r="BF32" s="64"/>
      <c r="BG32" s="65"/>
      <c r="BH32" s="94"/>
      <c r="BI32" s="64"/>
      <c r="BJ32" s="64"/>
      <c r="BK32" s="65"/>
      <c r="BL32" s="94"/>
      <c r="BM32" s="64"/>
      <c r="BN32" s="64"/>
      <c r="BO32" s="65"/>
      <c r="BP32" s="48"/>
      <c r="BQ32" s="64"/>
      <c r="BR32" s="64"/>
      <c r="BS32" s="66"/>
      <c r="BT32" s="64"/>
      <c r="BU32" s="64"/>
      <c r="BV32" s="64"/>
      <c r="BW32" s="64"/>
      <c r="BX32" s="64"/>
      <c r="BY32" s="64"/>
      <c r="BZ32" s="64"/>
      <c r="CA32" s="66"/>
      <c r="CB32" s="64"/>
      <c r="CC32" s="64"/>
      <c r="CD32" s="64"/>
      <c r="CE32" s="66"/>
      <c r="CF32" s="66"/>
      <c r="CG32" s="64"/>
      <c r="CH32" s="452"/>
      <c r="CI32" s="313"/>
      <c r="CJ32" s="64"/>
      <c r="CK32" s="64"/>
      <c r="CL32" s="65"/>
      <c r="CM32" s="101"/>
      <c r="CN32" s="64"/>
      <c r="CO32" s="65"/>
      <c r="CP32" s="48"/>
      <c r="CQ32" s="64"/>
      <c r="CR32" s="64"/>
      <c r="CS32" s="66"/>
      <c r="CT32" s="64"/>
      <c r="CU32" s="64"/>
      <c r="CV32" s="64"/>
      <c r="CW32" s="64"/>
      <c r="CX32" s="64"/>
      <c r="CY32" s="64"/>
      <c r="CZ32" s="64"/>
      <c r="DA32" s="64"/>
      <c r="DB32" s="64"/>
      <c r="DC32" s="65"/>
      <c r="DD32" s="101"/>
      <c r="DE32" s="64"/>
      <c r="DF32" s="65"/>
      <c r="DG32" s="48"/>
      <c r="DH32" s="64"/>
      <c r="DI32" s="64"/>
      <c r="DJ32" s="66"/>
      <c r="DK32" s="65"/>
      <c r="DL32" s="94"/>
      <c r="DM32" s="64"/>
      <c r="DN32" s="64"/>
      <c r="DO32" s="66"/>
      <c r="DP32" s="65"/>
      <c r="DQ32" s="94"/>
      <c r="DR32" s="64"/>
      <c r="DS32" s="64"/>
      <c r="DT32" s="65"/>
      <c r="DU32" s="94"/>
      <c r="DV32" s="64"/>
      <c r="DW32" s="64"/>
      <c r="DX32" s="64"/>
      <c r="DY32" s="64"/>
      <c r="DZ32" s="65"/>
      <c r="EA32" s="94"/>
      <c r="EB32" s="64"/>
      <c r="EC32" s="64"/>
      <c r="ED32" s="66"/>
      <c r="EE32" s="66"/>
      <c r="EF32" s="66"/>
      <c r="EG32" s="65"/>
    </row>
    <row r="33" spans="1:137" ht="18" customHeight="1" x14ac:dyDescent="0.15">
      <c r="A33" s="36">
        <v>28</v>
      </c>
      <c r="B33" s="4"/>
      <c r="C33" s="5"/>
      <c r="D33" s="5"/>
      <c r="E33" s="4"/>
      <c r="F33" s="13"/>
      <c r="G33" s="13"/>
      <c r="H33" s="4"/>
      <c r="I33" s="18"/>
      <c r="J33" s="13"/>
      <c r="K33" s="4"/>
      <c r="L33" s="13"/>
      <c r="M33" s="13"/>
      <c r="N33" s="13"/>
      <c r="O33" s="29"/>
      <c r="P33" s="23"/>
      <c r="Q33" s="4"/>
      <c r="R33" s="13"/>
      <c r="S33" s="4"/>
      <c r="T33" s="13"/>
      <c r="U33" s="13"/>
      <c r="V33" s="13"/>
      <c r="W33" s="13"/>
      <c r="X33" s="310"/>
      <c r="Y33" s="79"/>
      <c r="Z33" s="79"/>
      <c r="AA33" s="49"/>
      <c r="AB33" s="64"/>
      <c r="AC33" s="49"/>
      <c r="AD33" s="64"/>
      <c r="AE33" s="64"/>
      <c r="AF33" s="65"/>
      <c r="AG33" s="94"/>
      <c r="AH33" s="101"/>
      <c r="AI33" s="64"/>
      <c r="AJ33" s="65"/>
      <c r="AK33" s="48"/>
      <c r="AL33" s="64"/>
      <c r="AM33" s="49"/>
      <c r="AN33" s="64"/>
      <c r="AO33" s="64"/>
      <c r="AP33" s="64"/>
      <c r="AQ33" s="66"/>
      <c r="AR33" s="64"/>
      <c r="AS33" s="64"/>
      <c r="AT33" s="64"/>
      <c r="AU33" s="65"/>
      <c r="AV33" s="48"/>
      <c r="AW33" s="64"/>
      <c r="AX33" s="64"/>
      <c r="AY33" s="65"/>
      <c r="AZ33" s="49"/>
      <c r="BA33" s="64"/>
      <c r="BB33" s="64"/>
      <c r="BC33" s="65"/>
      <c r="BD33" s="94"/>
      <c r="BE33" s="64"/>
      <c r="BF33" s="64"/>
      <c r="BG33" s="65"/>
      <c r="BH33" s="94"/>
      <c r="BI33" s="64"/>
      <c r="BJ33" s="64"/>
      <c r="BK33" s="65"/>
      <c r="BL33" s="94"/>
      <c r="BM33" s="64"/>
      <c r="BN33" s="64"/>
      <c r="BO33" s="65"/>
      <c r="BP33" s="48"/>
      <c r="BQ33" s="64"/>
      <c r="BR33" s="64"/>
      <c r="BS33" s="66"/>
      <c r="BT33" s="64"/>
      <c r="BU33" s="64"/>
      <c r="BV33" s="64"/>
      <c r="BW33" s="64"/>
      <c r="BX33" s="64"/>
      <c r="BY33" s="64"/>
      <c r="BZ33" s="64"/>
      <c r="CA33" s="66"/>
      <c r="CB33" s="64"/>
      <c r="CC33" s="64"/>
      <c r="CD33" s="64"/>
      <c r="CE33" s="66"/>
      <c r="CF33" s="66"/>
      <c r="CG33" s="64"/>
      <c r="CH33" s="452"/>
      <c r="CI33" s="313"/>
      <c r="CJ33" s="64"/>
      <c r="CK33" s="64"/>
      <c r="CL33" s="65"/>
      <c r="CM33" s="101"/>
      <c r="CN33" s="64"/>
      <c r="CO33" s="65"/>
      <c r="CP33" s="48"/>
      <c r="CQ33" s="64"/>
      <c r="CR33" s="64"/>
      <c r="CS33" s="66"/>
      <c r="CT33" s="64"/>
      <c r="CU33" s="64"/>
      <c r="CV33" s="64"/>
      <c r="CW33" s="64"/>
      <c r="CX33" s="64"/>
      <c r="CY33" s="64"/>
      <c r="CZ33" s="64"/>
      <c r="DA33" s="64"/>
      <c r="DB33" s="64"/>
      <c r="DC33" s="65"/>
      <c r="DD33" s="101"/>
      <c r="DE33" s="64"/>
      <c r="DF33" s="65"/>
      <c r="DG33" s="48"/>
      <c r="DH33" s="64"/>
      <c r="DI33" s="64"/>
      <c r="DJ33" s="66"/>
      <c r="DK33" s="65"/>
      <c r="DL33" s="94"/>
      <c r="DM33" s="64"/>
      <c r="DN33" s="64"/>
      <c r="DO33" s="66"/>
      <c r="DP33" s="65"/>
      <c r="DQ33" s="94"/>
      <c r="DR33" s="64"/>
      <c r="DS33" s="64"/>
      <c r="DT33" s="65"/>
      <c r="DU33" s="94"/>
      <c r="DV33" s="64"/>
      <c r="DW33" s="64"/>
      <c r="DX33" s="64"/>
      <c r="DY33" s="64"/>
      <c r="DZ33" s="65"/>
      <c r="EA33" s="94"/>
      <c r="EB33" s="64"/>
      <c r="EC33" s="64"/>
      <c r="ED33" s="66"/>
      <c r="EE33" s="66"/>
      <c r="EF33" s="66"/>
      <c r="EG33" s="65"/>
    </row>
    <row r="34" spans="1:137" ht="18" customHeight="1" x14ac:dyDescent="0.15">
      <c r="A34" s="36">
        <v>29</v>
      </c>
      <c r="B34" s="5"/>
      <c r="C34" s="5"/>
      <c r="D34" s="5"/>
      <c r="E34" s="4"/>
      <c r="F34" s="13"/>
      <c r="G34" s="13"/>
      <c r="H34" s="4"/>
      <c r="I34" s="18"/>
      <c r="J34" s="13"/>
      <c r="K34" s="4"/>
      <c r="L34" s="13"/>
      <c r="M34" s="13"/>
      <c r="N34" s="13"/>
      <c r="O34" s="29"/>
      <c r="P34" s="23"/>
      <c r="Q34" s="4"/>
      <c r="R34" s="13"/>
      <c r="S34" s="4"/>
      <c r="T34" s="13"/>
      <c r="U34" s="13"/>
      <c r="V34" s="339"/>
      <c r="W34" s="13"/>
      <c r="X34" s="310"/>
      <c r="Y34" s="79"/>
      <c r="Z34" s="79"/>
      <c r="AA34" s="49"/>
      <c r="AB34" s="64"/>
      <c r="AC34" s="49"/>
      <c r="AD34" s="64"/>
      <c r="AE34" s="64"/>
      <c r="AF34" s="65"/>
      <c r="AG34" s="94"/>
      <c r="AH34" s="101"/>
      <c r="AI34" s="64"/>
      <c r="AJ34" s="65"/>
      <c r="AK34" s="48"/>
      <c r="AL34" s="64"/>
      <c r="AM34" s="49"/>
      <c r="AN34" s="64"/>
      <c r="AO34" s="64"/>
      <c r="AP34" s="64"/>
      <c r="AQ34" s="66"/>
      <c r="AR34" s="64"/>
      <c r="AS34" s="64"/>
      <c r="AT34" s="64"/>
      <c r="AU34" s="65"/>
      <c r="AV34" s="48"/>
      <c r="AW34" s="64"/>
      <c r="AX34" s="64"/>
      <c r="AY34" s="65"/>
      <c r="AZ34" s="49"/>
      <c r="BA34" s="64"/>
      <c r="BB34" s="64"/>
      <c r="BC34" s="65"/>
      <c r="BD34" s="94"/>
      <c r="BE34" s="64"/>
      <c r="BF34" s="64"/>
      <c r="BG34" s="65"/>
      <c r="BH34" s="94"/>
      <c r="BI34" s="64"/>
      <c r="BJ34" s="64"/>
      <c r="BK34" s="65"/>
      <c r="BL34" s="94"/>
      <c r="BM34" s="64"/>
      <c r="BN34" s="64"/>
      <c r="BO34" s="65"/>
      <c r="BP34" s="48"/>
      <c r="BQ34" s="64"/>
      <c r="BR34" s="64"/>
      <c r="BS34" s="66"/>
      <c r="BT34" s="64"/>
      <c r="BU34" s="64"/>
      <c r="BV34" s="64"/>
      <c r="BW34" s="64"/>
      <c r="BX34" s="64"/>
      <c r="BY34" s="64"/>
      <c r="BZ34" s="64"/>
      <c r="CA34" s="66"/>
      <c r="CB34" s="64"/>
      <c r="CC34" s="64"/>
      <c r="CD34" s="64"/>
      <c r="CE34" s="66"/>
      <c r="CF34" s="66"/>
      <c r="CG34" s="64"/>
      <c r="CH34" s="452"/>
      <c r="CI34" s="313"/>
      <c r="CJ34" s="64"/>
      <c r="CK34" s="64"/>
      <c r="CL34" s="65"/>
      <c r="CM34" s="101"/>
      <c r="CN34" s="64"/>
      <c r="CO34" s="65"/>
      <c r="CP34" s="48"/>
      <c r="CQ34" s="64"/>
      <c r="CR34" s="64"/>
      <c r="CS34" s="66"/>
      <c r="CT34" s="64"/>
      <c r="CU34" s="64"/>
      <c r="CV34" s="64"/>
      <c r="CW34" s="64"/>
      <c r="CX34" s="64"/>
      <c r="CY34" s="64"/>
      <c r="CZ34" s="64"/>
      <c r="DA34" s="64"/>
      <c r="DB34" s="64"/>
      <c r="DC34" s="65"/>
      <c r="DD34" s="101"/>
      <c r="DE34" s="64"/>
      <c r="DF34" s="65"/>
      <c r="DG34" s="48"/>
      <c r="DH34" s="64"/>
      <c r="DI34" s="64"/>
      <c r="DJ34" s="66"/>
      <c r="DK34" s="65"/>
      <c r="DL34" s="94"/>
      <c r="DM34" s="64"/>
      <c r="DN34" s="64"/>
      <c r="DO34" s="66"/>
      <c r="DP34" s="65"/>
      <c r="DQ34" s="94"/>
      <c r="DR34" s="64"/>
      <c r="DS34" s="64"/>
      <c r="DT34" s="65"/>
      <c r="DU34" s="94"/>
      <c r="DV34" s="64"/>
      <c r="DW34" s="64"/>
      <c r="DX34" s="64"/>
      <c r="DY34" s="64"/>
      <c r="DZ34" s="65"/>
      <c r="EA34" s="94"/>
      <c r="EB34" s="64"/>
      <c r="EC34" s="64"/>
      <c r="ED34" s="66"/>
      <c r="EE34" s="66"/>
      <c r="EF34" s="66"/>
      <c r="EG34" s="65"/>
    </row>
    <row r="35" spans="1:137" ht="18" customHeight="1" x14ac:dyDescent="0.15">
      <c r="A35" s="37">
        <v>30</v>
      </c>
      <c r="B35" s="7"/>
      <c r="C35" s="7"/>
      <c r="D35" s="7"/>
      <c r="E35" s="6"/>
      <c r="F35" s="14"/>
      <c r="G35" s="14"/>
      <c r="H35" s="6"/>
      <c r="I35" s="19"/>
      <c r="J35" s="14"/>
      <c r="K35" s="6"/>
      <c r="L35" s="14"/>
      <c r="M35" s="14"/>
      <c r="N35" s="14"/>
      <c r="O35" s="30"/>
      <c r="P35" s="24"/>
      <c r="Q35" s="6"/>
      <c r="R35" s="14"/>
      <c r="S35" s="6"/>
      <c r="T35" s="14"/>
      <c r="U35" s="14"/>
      <c r="V35" s="16"/>
      <c r="W35" s="354"/>
      <c r="X35" s="336"/>
      <c r="Y35" s="79"/>
      <c r="Z35" s="79"/>
      <c r="AA35" s="52"/>
      <c r="AB35" s="67"/>
      <c r="AC35" s="52"/>
      <c r="AD35" s="67"/>
      <c r="AE35" s="67"/>
      <c r="AF35" s="68"/>
      <c r="AG35" s="95"/>
      <c r="AH35" s="102"/>
      <c r="AI35" s="67"/>
      <c r="AJ35" s="68"/>
      <c r="AK35" s="51"/>
      <c r="AL35" s="67"/>
      <c r="AM35" s="52"/>
      <c r="AN35" s="67"/>
      <c r="AO35" s="67"/>
      <c r="AP35" s="67"/>
      <c r="AQ35" s="69"/>
      <c r="AR35" s="67"/>
      <c r="AS35" s="67"/>
      <c r="AT35" s="67"/>
      <c r="AU35" s="68"/>
      <c r="AV35" s="51"/>
      <c r="AW35" s="67"/>
      <c r="AX35" s="67"/>
      <c r="AY35" s="68"/>
      <c r="AZ35" s="52"/>
      <c r="BA35" s="67"/>
      <c r="BB35" s="67"/>
      <c r="BC35" s="68"/>
      <c r="BD35" s="95"/>
      <c r="BE35" s="67"/>
      <c r="BF35" s="67"/>
      <c r="BG35" s="68"/>
      <c r="BH35" s="95"/>
      <c r="BI35" s="67"/>
      <c r="BJ35" s="67"/>
      <c r="BK35" s="68"/>
      <c r="BL35" s="95"/>
      <c r="BM35" s="67"/>
      <c r="BN35" s="67"/>
      <c r="BO35" s="68"/>
      <c r="BP35" s="51"/>
      <c r="BQ35" s="67"/>
      <c r="BR35" s="67"/>
      <c r="BS35" s="69"/>
      <c r="BT35" s="67"/>
      <c r="BU35" s="67"/>
      <c r="BV35" s="67"/>
      <c r="BW35" s="67"/>
      <c r="BX35" s="67"/>
      <c r="BY35" s="67"/>
      <c r="BZ35" s="67"/>
      <c r="CA35" s="69"/>
      <c r="CB35" s="67"/>
      <c r="CC35" s="67"/>
      <c r="CD35" s="67"/>
      <c r="CE35" s="69"/>
      <c r="CF35" s="69"/>
      <c r="CG35" s="67"/>
      <c r="CH35" s="453"/>
      <c r="CI35" s="314"/>
      <c r="CJ35" s="67"/>
      <c r="CK35" s="67"/>
      <c r="CL35" s="68"/>
      <c r="CM35" s="102"/>
      <c r="CN35" s="67"/>
      <c r="CO35" s="68"/>
      <c r="CP35" s="51"/>
      <c r="CQ35" s="67"/>
      <c r="CR35" s="67"/>
      <c r="CS35" s="69"/>
      <c r="CT35" s="67"/>
      <c r="CU35" s="67"/>
      <c r="CV35" s="67"/>
      <c r="CW35" s="67"/>
      <c r="CX35" s="67"/>
      <c r="CY35" s="67"/>
      <c r="CZ35" s="67"/>
      <c r="DA35" s="67"/>
      <c r="DB35" s="67"/>
      <c r="DC35" s="68"/>
      <c r="DD35" s="102"/>
      <c r="DE35" s="67"/>
      <c r="DF35" s="68"/>
      <c r="DG35" s="51"/>
      <c r="DH35" s="67"/>
      <c r="DI35" s="67"/>
      <c r="DJ35" s="69"/>
      <c r="DK35" s="68"/>
      <c r="DL35" s="95"/>
      <c r="DM35" s="67"/>
      <c r="DN35" s="67"/>
      <c r="DO35" s="69"/>
      <c r="DP35" s="68"/>
      <c r="DQ35" s="95"/>
      <c r="DR35" s="67"/>
      <c r="DS35" s="67"/>
      <c r="DT35" s="68"/>
      <c r="DU35" s="95"/>
      <c r="DV35" s="67"/>
      <c r="DW35" s="67"/>
      <c r="DX35" s="67"/>
      <c r="DY35" s="67"/>
      <c r="DZ35" s="68"/>
      <c r="EA35" s="95"/>
      <c r="EB35" s="67"/>
      <c r="EC35" s="67"/>
      <c r="ED35" s="69"/>
      <c r="EE35" s="69"/>
      <c r="EF35" s="69"/>
      <c r="EG35" s="68"/>
    </row>
    <row r="36" spans="1:137" ht="30" customHeight="1" x14ac:dyDescent="0.15">
      <c r="A36" s="58" t="s">
        <v>6</v>
      </c>
      <c r="B36" s="78">
        <f>SUM(B6:B35)</f>
        <v>0</v>
      </c>
      <c r="C36" s="78">
        <f>SUM(C6:C35)</f>
        <v>0</v>
      </c>
      <c r="D36" s="78">
        <f t="shared" ref="D36:AP36" si="0">SUM(D6:D35)</f>
        <v>0</v>
      </c>
      <c r="E36" s="99">
        <f t="shared" si="0"/>
        <v>0</v>
      </c>
      <c r="F36" s="32">
        <f t="shared" si="0"/>
        <v>0</v>
      </c>
      <c r="G36" s="32">
        <f>SUM(G6:G35)</f>
        <v>0</v>
      </c>
      <c r="H36" s="56">
        <f t="shared" si="0"/>
        <v>0</v>
      </c>
      <c r="I36" s="99">
        <f t="shared" si="0"/>
        <v>0</v>
      </c>
      <c r="J36" s="32">
        <f t="shared" si="0"/>
        <v>0</v>
      </c>
      <c r="K36" s="32">
        <f t="shared" si="0"/>
        <v>0</v>
      </c>
      <c r="L36" s="32">
        <f t="shared" si="0"/>
        <v>0</v>
      </c>
      <c r="M36" s="27">
        <f t="shared" si="0"/>
        <v>0</v>
      </c>
      <c r="N36" s="27">
        <f t="shared" si="0"/>
        <v>0</v>
      </c>
      <c r="O36" s="32">
        <f>SUM(O6:O35)</f>
        <v>0</v>
      </c>
      <c r="P36" s="56">
        <f>SUM(P6:P35)</f>
        <v>0</v>
      </c>
      <c r="Q36" s="99">
        <f t="shared" si="0"/>
        <v>0</v>
      </c>
      <c r="R36" s="32">
        <f t="shared" si="0"/>
        <v>0</v>
      </c>
      <c r="S36" s="32">
        <f t="shared" si="0"/>
        <v>0</v>
      </c>
      <c r="T36" s="32">
        <f t="shared" si="0"/>
        <v>0</v>
      </c>
      <c r="U36" s="340">
        <f>SUM(U6:U35)</f>
        <v>0</v>
      </c>
      <c r="V36" s="27">
        <f t="shared" si="0"/>
        <v>0</v>
      </c>
      <c r="W36" s="27">
        <f>SUM(W6:W35)</f>
        <v>0</v>
      </c>
      <c r="X36" s="56">
        <f>SUM(X6:X35)</f>
        <v>0</v>
      </c>
      <c r="Y36" s="79"/>
      <c r="Z36" s="79"/>
      <c r="AA36" s="32">
        <f>SUM(AA6:AA35)</f>
        <v>0</v>
      </c>
      <c r="AB36" s="32">
        <f t="shared" si="0"/>
        <v>0</v>
      </c>
      <c r="AC36" s="32">
        <f t="shared" si="0"/>
        <v>0</v>
      </c>
      <c r="AD36" s="32">
        <f t="shared" si="0"/>
        <v>0</v>
      </c>
      <c r="AE36" s="27">
        <f t="shared" si="0"/>
        <v>0</v>
      </c>
      <c r="AF36" s="105">
        <f>SUM(AF6:AF35)</f>
        <v>0</v>
      </c>
      <c r="AG36" s="99">
        <f t="shared" si="0"/>
        <v>0</v>
      </c>
      <c r="AH36" s="32">
        <f t="shared" si="0"/>
        <v>0</v>
      </c>
      <c r="AI36" s="27">
        <f t="shared" si="0"/>
        <v>0</v>
      </c>
      <c r="AJ36" s="105">
        <f t="shared" si="0"/>
        <v>0</v>
      </c>
      <c r="AK36" s="99">
        <f t="shared" si="0"/>
        <v>0</v>
      </c>
      <c r="AL36" s="32">
        <f t="shared" si="0"/>
        <v>0</v>
      </c>
      <c r="AM36" s="32">
        <f t="shared" si="0"/>
        <v>0</v>
      </c>
      <c r="AN36" s="32">
        <f t="shared" si="0"/>
        <v>0</v>
      </c>
      <c r="AO36" s="27">
        <f t="shared" si="0"/>
        <v>0</v>
      </c>
      <c r="AP36" s="27">
        <f t="shared" si="0"/>
        <v>0</v>
      </c>
      <c r="AQ36" s="32">
        <f t="shared" ref="AQ36:CY36" si="1">SUM(AQ6:AQ35)</f>
        <v>0</v>
      </c>
      <c r="AR36" s="32">
        <f t="shared" si="1"/>
        <v>0</v>
      </c>
      <c r="AS36" s="32">
        <f t="shared" si="1"/>
        <v>0</v>
      </c>
      <c r="AT36" s="27">
        <f t="shared" si="1"/>
        <v>0</v>
      </c>
      <c r="AU36" s="105">
        <f t="shared" si="1"/>
        <v>0</v>
      </c>
      <c r="AV36" s="99">
        <f t="shared" si="1"/>
        <v>0</v>
      </c>
      <c r="AW36" s="32">
        <f t="shared" si="1"/>
        <v>0</v>
      </c>
      <c r="AX36" s="27">
        <f t="shared" si="1"/>
        <v>0</v>
      </c>
      <c r="AY36" s="105">
        <f t="shared" si="1"/>
        <v>0</v>
      </c>
      <c r="AZ36" s="99">
        <f t="shared" si="1"/>
        <v>0</v>
      </c>
      <c r="BA36" s="32">
        <f t="shared" si="1"/>
        <v>0</v>
      </c>
      <c r="BB36" s="27">
        <f t="shared" si="1"/>
        <v>0</v>
      </c>
      <c r="BC36" s="105">
        <f t="shared" si="1"/>
        <v>0</v>
      </c>
      <c r="BD36" s="99">
        <f t="shared" si="1"/>
        <v>0</v>
      </c>
      <c r="BE36" s="32">
        <f t="shared" si="1"/>
        <v>0</v>
      </c>
      <c r="BF36" s="32">
        <f t="shared" si="1"/>
        <v>0</v>
      </c>
      <c r="BG36" s="105">
        <f t="shared" si="1"/>
        <v>0</v>
      </c>
      <c r="BH36" s="99">
        <f t="shared" ref="BH36:BK36" si="2">SUM(BH6:BH35)</f>
        <v>0</v>
      </c>
      <c r="BI36" s="32">
        <f t="shared" si="2"/>
        <v>0</v>
      </c>
      <c r="BJ36" s="32">
        <f t="shared" si="2"/>
        <v>0</v>
      </c>
      <c r="BK36" s="105">
        <f t="shared" si="2"/>
        <v>0</v>
      </c>
      <c r="BL36" s="99">
        <f t="shared" si="1"/>
        <v>0</v>
      </c>
      <c r="BM36" s="32">
        <f t="shared" si="1"/>
        <v>0</v>
      </c>
      <c r="BN36" s="32">
        <f t="shared" si="1"/>
        <v>0</v>
      </c>
      <c r="BO36" s="105">
        <f t="shared" si="1"/>
        <v>0</v>
      </c>
      <c r="BP36" s="99">
        <f t="shared" si="1"/>
        <v>0</v>
      </c>
      <c r="BQ36" s="32">
        <f t="shared" si="1"/>
        <v>0</v>
      </c>
      <c r="BR36" s="32">
        <f t="shared" si="1"/>
        <v>0</v>
      </c>
      <c r="BS36" s="32">
        <f t="shared" si="1"/>
        <v>0</v>
      </c>
      <c r="BT36" s="27">
        <f t="shared" si="1"/>
        <v>0</v>
      </c>
      <c r="BU36" s="27">
        <f t="shared" si="1"/>
        <v>0</v>
      </c>
      <c r="BV36" s="32">
        <f t="shared" si="1"/>
        <v>0</v>
      </c>
      <c r="BW36" s="32">
        <f t="shared" si="1"/>
        <v>0</v>
      </c>
      <c r="BX36" s="32">
        <f t="shared" si="1"/>
        <v>0</v>
      </c>
      <c r="BY36" s="27">
        <f t="shared" si="1"/>
        <v>0</v>
      </c>
      <c r="BZ36" s="27">
        <f t="shared" si="1"/>
        <v>0</v>
      </c>
      <c r="CA36" s="32">
        <f>SUM(CA6:CA35)</f>
        <v>0</v>
      </c>
      <c r="CB36" s="27">
        <f>SUM(CB6:CB35)</f>
        <v>0</v>
      </c>
      <c r="CC36" s="27">
        <f>SUM(CC6:CC35)</f>
        <v>0</v>
      </c>
      <c r="CD36" s="27">
        <f>SUM(CD6:CD35)</f>
        <v>0</v>
      </c>
      <c r="CE36" s="27">
        <f t="shared" ref="CE36:CH36" si="3">SUM(CE6:CE35)</f>
        <v>0</v>
      </c>
      <c r="CF36" s="335">
        <f t="shared" si="3"/>
        <v>0</v>
      </c>
      <c r="CG36" s="27">
        <f t="shared" ref="CG36" si="4">SUM(CG6:CG35)</f>
        <v>0</v>
      </c>
      <c r="CH36" s="456">
        <f t="shared" si="3"/>
        <v>0</v>
      </c>
      <c r="CI36" s="317">
        <f t="shared" si="1"/>
        <v>0</v>
      </c>
      <c r="CJ36" s="32">
        <f t="shared" si="1"/>
        <v>0</v>
      </c>
      <c r="CK36" s="32">
        <f t="shared" si="1"/>
        <v>0</v>
      </c>
      <c r="CL36" s="105">
        <f>SUM(CL6:CL35)</f>
        <v>0</v>
      </c>
      <c r="CM36" s="32">
        <f>SUM(CM6:CM35)</f>
        <v>0</v>
      </c>
      <c r="CN36" s="32">
        <f>SUM(CN6:CN35)</f>
        <v>0</v>
      </c>
      <c r="CO36" s="56">
        <f t="shared" si="1"/>
        <v>0</v>
      </c>
      <c r="CP36" s="99">
        <f t="shared" si="1"/>
        <v>0</v>
      </c>
      <c r="CQ36" s="32">
        <f t="shared" si="1"/>
        <v>0</v>
      </c>
      <c r="CR36" s="32">
        <f t="shared" si="1"/>
        <v>0</v>
      </c>
      <c r="CS36" s="32">
        <f t="shared" si="1"/>
        <v>0</v>
      </c>
      <c r="CT36" s="27">
        <f t="shared" si="1"/>
        <v>0</v>
      </c>
      <c r="CU36" s="27">
        <f t="shared" si="1"/>
        <v>0</v>
      </c>
      <c r="CV36" s="32">
        <f t="shared" si="1"/>
        <v>0</v>
      </c>
      <c r="CW36" s="32">
        <f t="shared" si="1"/>
        <v>0</v>
      </c>
      <c r="CX36" s="32">
        <f t="shared" si="1"/>
        <v>0</v>
      </c>
      <c r="CY36" s="27">
        <f t="shared" si="1"/>
        <v>0</v>
      </c>
      <c r="CZ36" s="27">
        <f t="shared" ref="CZ36:DJ36" si="5">SUM(CZ6:CZ35)</f>
        <v>0</v>
      </c>
      <c r="DA36" s="32">
        <f t="shared" si="5"/>
        <v>0</v>
      </c>
      <c r="DB36" s="32">
        <f>SUM(DB6:DB35)</f>
        <v>0</v>
      </c>
      <c r="DC36" s="105">
        <f t="shared" si="5"/>
        <v>0</v>
      </c>
      <c r="DD36" s="32">
        <f>SUM(DD6:DD35)</f>
        <v>0</v>
      </c>
      <c r="DE36" s="32">
        <f t="shared" si="5"/>
        <v>0</v>
      </c>
      <c r="DF36" s="56">
        <f t="shared" si="5"/>
        <v>0</v>
      </c>
      <c r="DG36" s="99">
        <f t="shared" si="5"/>
        <v>0</v>
      </c>
      <c r="DH36" s="32">
        <f t="shared" si="5"/>
        <v>0</v>
      </c>
      <c r="DI36" s="32">
        <f t="shared" si="5"/>
        <v>0</v>
      </c>
      <c r="DJ36" s="32">
        <f t="shared" si="5"/>
        <v>0</v>
      </c>
      <c r="DK36" s="105">
        <f t="shared" ref="DK36:DP36" si="6">SUM(DK6:DK35)</f>
        <v>0</v>
      </c>
      <c r="DL36" s="99">
        <f t="shared" si="6"/>
        <v>0</v>
      </c>
      <c r="DM36" s="32">
        <f t="shared" si="6"/>
        <v>0</v>
      </c>
      <c r="DN36" s="32">
        <f t="shared" si="6"/>
        <v>0</v>
      </c>
      <c r="DO36" s="335">
        <f t="shared" si="6"/>
        <v>0</v>
      </c>
      <c r="DP36" s="105">
        <f t="shared" si="6"/>
        <v>0</v>
      </c>
      <c r="DQ36" s="99">
        <f t="shared" ref="DQ36:DT36" si="7">SUM(DQ6:DQ35)</f>
        <v>0</v>
      </c>
      <c r="DR36" s="32">
        <f t="shared" si="7"/>
        <v>0</v>
      </c>
      <c r="DS36" s="32">
        <f t="shared" si="7"/>
        <v>0</v>
      </c>
      <c r="DT36" s="105">
        <f t="shared" si="7"/>
        <v>0</v>
      </c>
      <c r="DU36" s="99">
        <f t="shared" ref="DU36:DZ36" si="8">SUM(DU6:DU35)</f>
        <v>0</v>
      </c>
      <c r="DV36" s="32">
        <f t="shared" ref="DV36:DX36" si="9">SUM(DV6:DV35)</f>
        <v>0</v>
      </c>
      <c r="DW36" s="32">
        <f t="shared" si="8"/>
        <v>0</v>
      </c>
      <c r="DX36" s="32">
        <f t="shared" si="9"/>
        <v>0</v>
      </c>
      <c r="DY36" s="32">
        <f t="shared" si="8"/>
        <v>0</v>
      </c>
      <c r="DZ36" s="105">
        <f t="shared" si="8"/>
        <v>0</v>
      </c>
      <c r="EA36" s="99">
        <f t="shared" ref="EA36:EG36" si="10">SUM(EA6:EA35)</f>
        <v>0</v>
      </c>
      <c r="EB36" s="32">
        <f t="shared" si="10"/>
        <v>0</v>
      </c>
      <c r="EC36" s="32">
        <f t="shared" si="10"/>
        <v>0</v>
      </c>
      <c r="ED36" s="340">
        <f t="shared" si="10"/>
        <v>0</v>
      </c>
      <c r="EE36" s="27">
        <f t="shared" ref="EE36" si="11">SUM(EE6:EE35)</f>
        <v>0</v>
      </c>
      <c r="EF36" s="27">
        <f t="shared" si="10"/>
        <v>0</v>
      </c>
      <c r="EG36" s="105">
        <f t="shared" si="10"/>
        <v>0</v>
      </c>
    </row>
    <row r="37" spans="1:137" ht="15" customHeight="1" x14ac:dyDescent="0.15"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1"/>
      <c r="W37" s="531"/>
      <c r="X37" s="531"/>
      <c r="Y37" s="531"/>
      <c r="Z37" s="531"/>
      <c r="AA37" s="520"/>
      <c r="AB37" s="520"/>
      <c r="AC37" s="520"/>
      <c r="AD37" s="520"/>
      <c r="AE37" s="520"/>
      <c r="AF37" s="520"/>
      <c r="AG37" s="520"/>
      <c r="AH37" s="520"/>
      <c r="AI37" s="520"/>
      <c r="AJ37" s="520"/>
      <c r="AK37" s="520"/>
      <c r="AL37" s="520"/>
      <c r="AM37" s="520"/>
      <c r="AN37" s="520"/>
      <c r="AO37" s="520"/>
      <c r="AP37" s="520"/>
      <c r="AQ37" s="520"/>
      <c r="AR37" s="520"/>
      <c r="AS37" s="520"/>
      <c r="AT37" s="520"/>
      <c r="AU37" s="52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518" t="s">
        <v>110</v>
      </c>
      <c r="BQ37" s="518"/>
      <c r="BR37" s="518"/>
      <c r="BS37" s="518"/>
      <c r="BT37" s="518"/>
      <c r="BU37" s="518"/>
      <c r="BV37" s="518"/>
      <c r="BW37" s="518"/>
      <c r="BX37" s="518"/>
      <c r="BY37" s="518"/>
      <c r="BZ37" s="518"/>
      <c r="CA37" s="518"/>
      <c r="CB37" s="518"/>
      <c r="CC37" s="518"/>
      <c r="CD37" s="518"/>
      <c r="CE37" s="518"/>
      <c r="CF37" s="518"/>
      <c r="CG37" s="519"/>
      <c r="CH37" s="519"/>
      <c r="CI37" s="518"/>
      <c r="CJ37" s="518"/>
      <c r="CK37" s="518"/>
      <c r="CL37" s="518"/>
      <c r="CM37" s="518"/>
      <c r="CN37" s="518"/>
      <c r="CO37" s="518"/>
      <c r="CP37" s="553" t="s">
        <v>171</v>
      </c>
      <c r="CQ37" s="553"/>
      <c r="CR37" s="553"/>
      <c r="CS37" s="553"/>
      <c r="CT37" s="553"/>
      <c r="CU37" s="553"/>
      <c r="CV37" s="553"/>
      <c r="CW37" s="553"/>
      <c r="CX37" s="553"/>
      <c r="CY37" s="553"/>
      <c r="CZ37" s="553"/>
      <c r="DA37" s="553"/>
      <c r="DB37" s="553"/>
      <c r="DC37" s="553"/>
      <c r="DD37" s="553"/>
      <c r="DE37" s="553"/>
      <c r="DF37" s="553"/>
      <c r="DG37" s="553"/>
      <c r="DH37" s="553"/>
      <c r="DI37" s="553"/>
      <c r="DJ37" s="553"/>
      <c r="DK37" s="553"/>
    </row>
    <row r="38" spans="1:137" x14ac:dyDescent="0.15">
      <c r="DD38" s="79"/>
      <c r="DE38" s="79"/>
      <c r="DF38" s="79"/>
    </row>
  </sheetData>
  <mergeCells count="35">
    <mergeCell ref="DQ4:DT4"/>
    <mergeCell ref="DU4:DZ4"/>
    <mergeCell ref="EA4:EG4"/>
    <mergeCell ref="AV3:BO3"/>
    <mergeCell ref="CP37:DF37"/>
    <mergeCell ref="DG4:DK4"/>
    <mergeCell ref="DG37:DK37"/>
    <mergeCell ref="DL4:DP4"/>
    <mergeCell ref="DD5:DF5"/>
    <mergeCell ref="CP4:DF4"/>
    <mergeCell ref="B2:H3"/>
    <mergeCell ref="I2:J3"/>
    <mergeCell ref="K2:P3"/>
    <mergeCell ref="Q2:R3"/>
    <mergeCell ref="Q4:X4"/>
    <mergeCell ref="S2:Y3"/>
    <mergeCell ref="A4:A5"/>
    <mergeCell ref="D4:D5"/>
    <mergeCell ref="E4:H4"/>
    <mergeCell ref="I4:P4"/>
    <mergeCell ref="B37:Z37"/>
    <mergeCell ref="AA4:AF4"/>
    <mergeCell ref="AG4:AJ4"/>
    <mergeCell ref="BP37:CO37"/>
    <mergeCell ref="AA37:AJ37"/>
    <mergeCell ref="AK37:AU37"/>
    <mergeCell ref="AK4:AU4"/>
    <mergeCell ref="CI4:CL4"/>
    <mergeCell ref="CM5:CO5"/>
    <mergeCell ref="AV4:AY4"/>
    <mergeCell ref="AZ4:BC4"/>
    <mergeCell ref="BP4:CH4"/>
    <mergeCell ref="BL4:BO4"/>
    <mergeCell ref="BH4:BK4"/>
    <mergeCell ref="BD4:BG4"/>
  </mergeCells>
  <phoneticPr fontId="1"/>
  <pageMargins left="0.78740157480314965" right="0.39370078740157483" top="0.59055118110236227" bottom="0.39370078740157483" header="0.39370078740157483" footer="0"/>
  <pageSetup paperSize="9" scale="83" orientation="landscape" r:id="rId1"/>
  <headerFooter alignWithMargins="0"/>
  <colBreaks count="5" manualBreakCount="5">
    <brk id="26" max="36" man="1"/>
    <brk id="47" max="1048575" man="1"/>
    <brk id="67" max="36" man="1"/>
    <brk id="93" max="1048575" man="1"/>
    <brk id="115" max="36" man="1"/>
  </colBreaks>
  <ignoredErrors>
    <ignoredError sqref="G36:W36 CP36:DC36 CG36:CL36 DG36:DJ36 E36:F36 AA36:CF36 EE36:EG36 DL36:DU36 DY36:ED36 DW36 DV36 DX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S55"/>
  <sheetViews>
    <sheetView showZeros="0" tabSelected="1" showWhiteSpace="0" view="pageBreakPreview" zoomScale="80" zoomScaleNormal="100" zoomScaleSheetLayoutView="80" zoomScalePageLayoutView="115" workbookViewId="0">
      <selection activeCell="S5" sqref="S5"/>
    </sheetView>
  </sheetViews>
  <sheetFormatPr defaultColWidth="9" defaultRowHeight="13.5" x14ac:dyDescent="0.15"/>
  <cols>
    <col min="1" max="2" width="4.125" customWidth="1"/>
    <col min="3" max="3" width="12.375" customWidth="1"/>
    <col min="4" max="4" width="5" customWidth="1"/>
    <col min="5" max="6" width="4.125" customWidth="1"/>
    <col min="7" max="7" width="12.375" customWidth="1"/>
    <col min="8" max="8" width="5" customWidth="1"/>
    <col min="9" max="10" width="4.75" style="79" customWidth="1"/>
    <col min="11" max="11" width="12.375" customWidth="1"/>
    <col min="12" max="12" width="5" customWidth="1"/>
    <col min="13" max="14" width="4.75" customWidth="1"/>
    <col min="15" max="15" width="12.375" customWidth="1"/>
    <col min="16" max="16" width="5" customWidth="1"/>
    <col min="17" max="18" width="4.75" customWidth="1"/>
    <col min="19" max="19" width="12.375" customWidth="1"/>
  </cols>
  <sheetData>
    <row r="1" spans="1:19" ht="19.5" customHeight="1" x14ac:dyDescent="0.15">
      <c r="A1" s="560" t="s">
        <v>177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</row>
    <row r="2" spans="1:19" ht="22.5" customHeight="1" x14ac:dyDescent="0.15">
      <c r="A2" s="561" t="s">
        <v>7</v>
      </c>
      <c r="B2" s="562"/>
      <c r="C2" s="561">
        <f>単組集計表!K3</f>
        <v>0</v>
      </c>
      <c r="D2" s="568"/>
      <c r="E2" s="568"/>
      <c r="F2" s="568"/>
      <c r="G2" s="562"/>
      <c r="M2" s="563" t="s">
        <v>9</v>
      </c>
      <c r="N2" s="563"/>
      <c r="O2" s="57">
        <f>地連集計表!C31</f>
        <v>0</v>
      </c>
      <c r="P2" s="40"/>
      <c r="Q2" s="563" t="s">
        <v>11</v>
      </c>
      <c r="R2" s="563"/>
      <c r="S2" s="57" t="e">
        <f>地連集計表!F31</f>
        <v>#DIV/0!</v>
      </c>
    </row>
    <row r="3" spans="1:19" ht="22.5" customHeight="1" x14ac:dyDescent="0.15">
      <c r="A3" s="564" t="s">
        <v>8</v>
      </c>
      <c r="B3" s="565"/>
      <c r="C3" s="564">
        <f>単組集計表!S3</f>
        <v>0</v>
      </c>
      <c r="D3" s="569"/>
      <c r="E3" s="569"/>
      <c r="F3" s="569"/>
      <c r="G3" s="569"/>
      <c r="H3" s="569"/>
      <c r="I3" s="569"/>
      <c r="J3" s="569"/>
      <c r="K3" s="569"/>
      <c r="L3" s="98"/>
      <c r="M3" s="563" t="s">
        <v>10</v>
      </c>
      <c r="N3" s="563"/>
      <c r="O3" s="57">
        <f>地連集計表!D31</f>
        <v>0</v>
      </c>
      <c r="P3" s="40"/>
      <c r="Q3" s="563" t="s">
        <v>12</v>
      </c>
      <c r="R3" s="563"/>
      <c r="S3" s="116" t="e">
        <f>地連集計表!H31</f>
        <v>#DIV/0!</v>
      </c>
    </row>
    <row r="4" spans="1:19" ht="22.5" customHeight="1" x14ac:dyDescent="0.15">
      <c r="A4" s="566"/>
      <c r="B4" s="567"/>
      <c r="C4" s="566"/>
      <c r="D4" s="570"/>
      <c r="E4" s="570"/>
      <c r="F4" s="570"/>
      <c r="G4" s="570"/>
      <c r="H4" s="570"/>
      <c r="I4" s="570"/>
      <c r="J4" s="570"/>
      <c r="K4" s="570"/>
      <c r="L4" s="98"/>
      <c r="M4" s="563" t="s">
        <v>16</v>
      </c>
      <c r="N4" s="563"/>
      <c r="O4" s="472" t="e">
        <f>地連集計表!E31</f>
        <v>#DIV/0!</v>
      </c>
      <c r="P4" s="40"/>
      <c r="Q4" s="563" t="s">
        <v>13</v>
      </c>
      <c r="R4" s="563"/>
      <c r="S4" s="116" t="e">
        <f>地連集計表!J31</f>
        <v>#DIV/0!</v>
      </c>
    </row>
    <row r="5" spans="1:19" ht="13.5" customHeight="1" x14ac:dyDescent="0.15"/>
    <row r="6" spans="1:19" ht="17.25" customHeight="1" x14ac:dyDescent="0.15">
      <c r="A6" s="554" t="s">
        <v>14</v>
      </c>
      <c r="B6" s="35">
        <v>1</v>
      </c>
      <c r="C6" s="45">
        <f>単組集計表!E36</f>
        <v>0</v>
      </c>
      <c r="D6" s="46"/>
      <c r="E6" s="554" t="s">
        <v>73</v>
      </c>
      <c r="F6" s="35">
        <v>1</v>
      </c>
      <c r="G6" s="45">
        <f>単組集計表!AA36</f>
        <v>0</v>
      </c>
      <c r="H6" s="53"/>
      <c r="I6" s="554" t="s">
        <v>111</v>
      </c>
      <c r="J6" s="35">
        <v>1</v>
      </c>
      <c r="K6" s="106">
        <f>単組集計表!AV36</f>
        <v>0</v>
      </c>
      <c r="L6" s="336"/>
      <c r="M6" s="575" t="s">
        <v>114</v>
      </c>
      <c r="N6" s="35">
        <v>1</v>
      </c>
      <c r="O6" s="106">
        <f>単組集計表!BP36</f>
        <v>0</v>
      </c>
      <c r="P6" s="382"/>
      <c r="Q6" s="554" t="s">
        <v>122</v>
      </c>
      <c r="R6" s="35">
        <v>1</v>
      </c>
      <c r="S6" s="106">
        <f>単組集計表!CP36</f>
        <v>0</v>
      </c>
    </row>
    <row r="7" spans="1:19" ht="17.25" customHeight="1" x14ac:dyDescent="0.15">
      <c r="A7" s="555"/>
      <c r="B7" s="38">
        <v>2</v>
      </c>
      <c r="C7" s="471">
        <f>単組集計表!F36</f>
        <v>0</v>
      </c>
      <c r="D7" s="40"/>
      <c r="E7" s="555"/>
      <c r="F7" s="36">
        <v>2</v>
      </c>
      <c r="G7" s="50">
        <f>単組集計表!AB36</f>
        <v>0</v>
      </c>
      <c r="H7" s="1"/>
      <c r="I7" s="555"/>
      <c r="J7" s="36">
        <v>2</v>
      </c>
      <c r="K7" s="81">
        <f>単組集計表!AW36</f>
        <v>0</v>
      </c>
      <c r="L7" s="336"/>
      <c r="M7" s="576"/>
      <c r="N7" s="36">
        <v>2</v>
      </c>
      <c r="O7" s="107">
        <f>単組集計表!BQ36</f>
        <v>0</v>
      </c>
      <c r="P7" s="382"/>
      <c r="Q7" s="555"/>
      <c r="R7" s="36">
        <v>2</v>
      </c>
      <c r="S7" s="50">
        <f>単組集計表!CQ36</f>
        <v>0</v>
      </c>
    </row>
    <row r="8" spans="1:19" ht="17.25" customHeight="1" x14ac:dyDescent="0.15">
      <c r="A8" s="555"/>
      <c r="B8" s="112">
        <v>3</v>
      </c>
      <c r="C8" s="113">
        <f>単組集計表!G36</f>
        <v>0</v>
      </c>
      <c r="D8" s="40"/>
      <c r="E8" s="555"/>
      <c r="F8" s="36">
        <v>3</v>
      </c>
      <c r="G8" s="50">
        <f>単組集計表!AC36</f>
        <v>0</v>
      </c>
      <c r="H8" s="1"/>
      <c r="I8" s="555"/>
      <c r="J8" s="38">
        <v>3</v>
      </c>
      <c r="K8" s="108">
        <f>単組集計表!AX36</f>
        <v>0</v>
      </c>
      <c r="L8" s="336"/>
      <c r="M8" s="576"/>
      <c r="N8" s="36">
        <v>3</v>
      </c>
      <c r="O8" s="50">
        <f>単組集計表!BR36</f>
        <v>0</v>
      </c>
      <c r="P8" s="382"/>
      <c r="Q8" s="555"/>
      <c r="R8" s="39">
        <v>3</v>
      </c>
      <c r="S8" s="107">
        <f>単組集計表!CR36</f>
        <v>0</v>
      </c>
    </row>
    <row r="9" spans="1:19" ht="17.25" customHeight="1" x14ac:dyDescent="0.15">
      <c r="A9" s="556"/>
      <c r="B9" s="47" t="s">
        <v>3</v>
      </c>
      <c r="C9" s="55">
        <f>単組集計表!H36</f>
        <v>0</v>
      </c>
      <c r="D9" s="40"/>
      <c r="E9" s="555"/>
      <c r="F9" s="36">
        <v>4</v>
      </c>
      <c r="G9" s="50">
        <f>単組集計表!AD36</f>
        <v>0</v>
      </c>
      <c r="H9" s="1"/>
      <c r="I9" s="556"/>
      <c r="J9" s="117" t="s">
        <v>3</v>
      </c>
      <c r="K9" s="118">
        <f>単組集計表!AY36</f>
        <v>0</v>
      </c>
      <c r="L9" s="336"/>
      <c r="M9" s="576"/>
      <c r="N9" s="36">
        <v>4</v>
      </c>
      <c r="O9" s="107">
        <f>単組集計表!BS36</f>
        <v>0</v>
      </c>
      <c r="P9" s="382"/>
      <c r="Q9" s="555"/>
      <c r="R9" s="36">
        <v>4</v>
      </c>
      <c r="S9" s="107">
        <f>単組集計表!CS36</f>
        <v>0</v>
      </c>
    </row>
    <row r="10" spans="1:19" ht="17.25" customHeight="1" x14ac:dyDescent="0.15">
      <c r="A10" s="571" t="s">
        <v>15</v>
      </c>
      <c r="B10" s="35">
        <v>1</v>
      </c>
      <c r="C10" s="45">
        <f>単組集計表!I36</f>
        <v>0</v>
      </c>
      <c r="D10" s="40"/>
      <c r="E10" s="555"/>
      <c r="F10" s="112">
        <v>5</v>
      </c>
      <c r="G10" s="111">
        <f>単組集計表!AE36</f>
        <v>0</v>
      </c>
      <c r="H10" s="1"/>
      <c r="I10" s="554" t="s">
        <v>112</v>
      </c>
      <c r="J10" s="35">
        <v>1</v>
      </c>
      <c r="K10" s="109">
        <f>単組集計表!AZ36</f>
        <v>0</v>
      </c>
      <c r="L10" s="336"/>
      <c r="M10" s="576"/>
      <c r="N10" s="36">
        <v>5</v>
      </c>
      <c r="O10" s="107">
        <f>単組集計表!BT36</f>
        <v>0</v>
      </c>
      <c r="P10" s="382"/>
      <c r="Q10" s="555"/>
      <c r="R10" s="36">
        <v>5</v>
      </c>
      <c r="S10" s="107">
        <f>単組集計表!CT36</f>
        <v>0</v>
      </c>
    </row>
    <row r="11" spans="1:19" ht="17.25" customHeight="1" x14ac:dyDescent="0.15">
      <c r="A11" s="571"/>
      <c r="B11" s="36">
        <v>2</v>
      </c>
      <c r="C11" s="50">
        <f>単組集計表!J36</f>
        <v>0</v>
      </c>
      <c r="D11" s="40"/>
      <c r="E11" s="556"/>
      <c r="F11" s="47" t="s">
        <v>3</v>
      </c>
      <c r="G11" s="55">
        <f>単組集計表!AF36</f>
        <v>0</v>
      </c>
      <c r="H11" s="1"/>
      <c r="I11" s="555"/>
      <c r="J11" s="36">
        <v>2</v>
      </c>
      <c r="K11" s="108">
        <f>単組集計表!BA36</f>
        <v>0</v>
      </c>
      <c r="L11" s="336"/>
      <c r="M11" s="576"/>
      <c r="N11" s="39">
        <v>6</v>
      </c>
      <c r="O11" s="110">
        <f>単組集計表!BU36</f>
        <v>0</v>
      </c>
      <c r="P11" s="382"/>
      <c r="Q11" s="555"/>
      <c r="R11" s="39">
        <v>6</v>
      </c>
      <c r="S11" s="110">
        <f>単組集計表!CU36</f>
        <v>0</v>
      </c>
    </row>
    <row r="12" spans="1:19" ht="17.25" customHeight="1" x14ac:dyDescent="0.15">
      <c r="A12" s="571"/>
      <c r="B12" s="36">
        <v>3</v>
      </c>
      <c r="C12" s="50">
        <f>単組集計表!K36</f>
        <v>0</v>
      </c>
      <c r="D12" s="40"/>
      <c r="E12" s="554" t="s">
        <v>75</v>
      </c>
      <c r="F12" s="35">
        <v>1</v>
      </c>
      <c r="G12" s="106">
        <f>単組集計表!AG36</f>
        <v>0</v>
      </c>
      <c r="H12" s="1"/>
      <c r="I12" s="555"/>
      <c r="J12" s="112">
        <v>3</v>
      </c>
      <c r="K12" s="111">
        <f>単組集計表!BB36</f>
        <v>0</v>
      </c>
      <c r="L12" s="336"/>
      <c r="M12" s="576"/>
      <c r="N12" s="36">
        <v>7</v>
      </c>
      <c r="O12" s="50">
        <f>単組集計表!BV36</f>
        <v>0</v>
      </c>
      <c r="P12" s="382"/>
      <c r="Q12" s="555"/>
      <c r="R12" s="36">
        <v>7</v>
      </c>
      <c r="S12" s="50">
        <f>単組集計表!CV36</f>
        <v>0</v>
      </c>
    </row>
    <row r="13" spans="1:19" ht="17.25" customHeight="1" x14ac:dyDescent="0.15">
      <c r="A13" s="571"/>
      <c r="B13" s="36">
        <v>4</v>
      </c>
      <c r="C13" s="50">
        <f>単組集計表!L36</f>
        <v>0</v>
      </c>
      <c r="D13" s="40"/>
      <c r="E13" s="555"/>
      <c r="F13" s="36">
        <v>2</v>
      </c>
      <c r="G13" s="107">
        <f>単組集計表!AH36</f>
        <v>0</v>
      </c>
      <c r="H13" s="1"/>
      <c r="I13" s="556"/>
      <c r="J13" s="117" t="s">
        <v>3</v>
      </c>
      <c r="K13" s="118">
        <f>単組集計表!BC36</f>
        <v>0</v>
      </c>
      <c r="L13" s="336"/>
      <c r="M13" s="576"/>
      <c r="N13" s="36">
        <v>8</v>
      </c>
      <c r="O13" s="50">
        <f>単組集計表!BW36</f>
        <v>0</v>
      </c>
      <c r="P13" s="382"/>
      <c r="Q13" s="555"/>
      <c r="R13" s="39">
        <v>8</v>
      </c>
      <c r="S13" s="107">
        <f>単組集計表!CW36</f>
        <v>0</v>
      </c>
    </row>
    <row r="14" spans="1:19" ht="17.25" customHeight="1" x14ac:dyDescent="0.15">
      <c r="A14" s="571"/>
      <c r="B14" s="36">
        <v>5</v>
      </c>
      <c r="C14" s="50">
        <f>単組集計表!M36</f>
        <v>0</v>
      </c>
      <c r="D14" s="40"/>
      <c r="E14" s="555"/>
      <c r="F14" s="112">
        <v>3</v>
      </c>
      <c r="G14" s="111">
        <f>単組集計表!AI36</f>
        <v>0</v>
      </c>
      <c r="H14" s="1"/>
      <c r="I14" s="554" t="s">
        <v>113</v>
      </c>
      <c r="J14" s="35">
        <v>1</v>
      </c>
      <c r="K14" s="109">
        <f>単組集計表!BD36</f>
        <v>0</v>
      </c>
      <c r="L14" s="336"/>
      <c r="M14" s="576"/>
      <c r="N14" s="36">
        <v>9</v>
      </c>
      <c r="O14" s="50">
        <f>単組集計表!BX36</f>
        <v>0</v>
      </c>
      <c r="P14" s="382"/>
      <c r="Q14" s="555"/>
      <c r="R14" s="36">
        <v>9</v>
      </c>
      <c r="S14" s="107">
        <f>単組集計表!CX36</f>
        <v>0</v>
      </c>
    </row>
    <row r="15" spans="1:19" ht="17.25" customHeight="1" x14ac:dyDescent="0.15">
      <c r="A15" s="571"/>
      <c r="B15" s="36">
        <v>6</v>
      </c>
      <c r="C15" s="50">
        <f>単組集計表!N36</f>
        <v>0</v>
      </c>
      <c r="D15" s="98"/>
      <c r="E15" s="556"/>
      <c r="F15" s="39" t="s">
        <v>3</v>
      </c>
      <c r="G15" s="110">
        <f>単組集計表!AJ36</f>
        <v>0</v>
      </c>
      <c r="H15" s="1"/>
      <c r="I15" s="572"/>
      <c r="J15" s="36">
        <v>2</v>
      </c>
      <c r="K15" s="107">
        <f>単組集計表!BE36</f>
        <v>0</v>
      </c>
      <c r="L15" s="336"/>
      <c r="M15" s="576"/>
      <c r="N15" s="36">
        <v>10</v>
      </c>
      <c r="O15" s="107">
        <f>単組集計表!BY36</f>
        <v>0</v>
      </c>
      <c r="P15" s="382"/>
      <c r="Q15" s="555"/>
      <c r="R15" s="36">
        <v>10</v>
      </c>
      <c r="S15" s="107">
        <f>単組集計表!CY36</f>
        <v>0</v>
      </c>
    </row>
    <row r="16" spans="1:19" ht="17.25" customHeight="1" x14ac:dyDescent="0.15">
      <c r="A16" s="571"/>
      <c r="B16" s="112">
        <v>7</v>
      </c>
      <c r="C16" s="113">
        <f>単組集計表!O36</f>
        <v>0</v>
      </c>
      <c r="D16" s="40"/>
      <c r="E16" s="554" t="s">
        <v>79</v>
      </c>
      <c r="F16" s="35">
        <v>1</v>
      </c>
      <c r="G16" s="106">
        <f>単組集計表!AK36</f>
        <v>0</v>
      </c>
      <c r="H16" s="1"/>
      <c r="I16" s="573"/>
      <c r="J16" s="112">
        <v>3</v>
      </c>
      <c r="K16" s="111">
        <f>単組集計表!BF36</f>
        <v>0</v>
      </c>
      <c r="L16" s="336"/>
      <c r="M16" s="576"/>
      <c r="N16" s="39">
        <v>11</v>
      </c>
      <c r="O16" s="110">
        <f>単組集計表!BZ36</f>
        <v>0</v>
      </c>
      <c r="P16" s="382"/>
      <c r="Q16" s="555"/>
      <c r="R16" s="39">
        <v>11</v>
      </c>
      <c r="S16" s="110">
        <f>単組集計表!CZ36</f>
        <v>0</v>
      </c>
    </row>
    <row r="17" spans="1:19" ht="17.25" customHeight="1" x14ac:dyDescent="0.15">
      <c r="A17" s="571"/>
      <c r="B17" s="47" t="s">
        <v>3</v>
      </c>
      <c r="C17" s="55">
        <f>単組集計表!P36</f>
        <v>0</v>
      </c>
      <c r="D17" s="40"/>
      <c r="E17" s="555"/>
      <c r="F17" s="36">
        <v>2</v>
      </c>
      <c r="G17" s="107">
        <f>単組集計表!AL36</f>
        <v>0</v>
      </c>
      <c r="H17" s="1"/>
      <c r="I17" s="574"/>
      <c r="J17" s="117" t="s">
        <v>3</v>
      </c>
      <c r="K17" s="55">
        <f>単組集計表!BG36</f>
        <v>0</v>
      </c>
      <c r="L17" s="336"/>
      <c r="M17" s="576"/>
      <c r="N17" s="36">
        <v>12</v>
      </c>
      <c r="O17" s="110">
        <f>単組集計表!CA36</f>
        <v>0</v>
      </c>
      <c r="P17" s="382"/>
      <c r="Q17" s="555"/>
      <c r="R17" s="36">
        <v>12</v>
      </c>
      <c r="S17" s="107">
        <f>単組集計表!DA36</f>
        <v>0</v>
      </c>
    </row>
    <row r="18" spans="1:19" ht="17.25" customHeight="1" x14ac:dyDescent="0.15">
      <c r="A18" s="554" t="s">
        <v>78</v>
      </c>
      <c r="B18" s="35">
        <v>1</v>
      </c>
      <c r="C18" s="45">
        <f>単組集計表!Q36</f>
        <v>0</v>
      </c>
      <c r="D18" s="40"/>
      <c r="E18" s="555"/>
      <c r="F18" s="36">
        <v>3</v>
      </c>
      <c r="G18" s="107">
        <f>単組集計表!AM36</f>
        <v>0</v>
      </c>
      <c r="H18" s="1"/>
      <c r="I18" s="554" t="s">
        <v>119</v>
      </c>
      <c r="J18" s="35">
        <v>1</v>
      </c>
      <c r="K18" s="22">
        <f>単組集計表!BH36</f>
        <v>0</v>
      </c>
      <c r="L18" s="336"/>
      <c r="M18" s="576"/>
      <c r="N18" s="36">
        <v>13</v>
      </c>
      <c r="O18" s="110">
        <f>単組集計表!CB36</f>
        <v>0</v>
      </c>
      <c r="P18" s="382"/>
      <c r="Q18" s="555"/>
      <c r="R18" s="36">
        <v>13</v>
      </c>
      <c r="S18" s="50">
        <f>単組集計表!DB36</f>
        <v>0</v>
      </c>
    </row>
    <row r="19" spans="1:19" ht="17.25" customHeight="1" x14ac:dyDescent="0.15">
      <c r="A19" s="555"/>
      <c r="B19" s="36">
        <v>2</v>
      </c>
      <c r="C19" s="50">
        <f>単組集計表!R36</f>
        <v>0</v>
      </c>
      <c r="D19" s="40"/>
      <c r="E19" s="555"/>
      <c r="F19" s="36">
        <v>4</v>
      </c>
      <c r="G19" s="107">
        <f>単組集計表!AN36</f>
        <v>0</v>
      </c>
      <c r="H19" s="1"/>
      <c r="I19" s="555"/>
      <c r="J19" s="36">
        <v>2</v>
      </c>
      <c r="K19" s="23">
        <f>単組集計表!BI36</f>
        <v>0</v>
      </c>
      <c r="L19" s="336"/>
      <c r="M19" s="576"/>
      <c r="N19" s="36">
        <v>14</v>
      </c>
      <c r="O19" s="110">
        <f>単組集計表!CC36</f>
        <v>0</v>
      </c>
      <c r="P19" s="382"/>
      <c r="Q19" s="555"/>
      <c r="R19" s="112">
        <v>14</v>
      </c>
      <c r="S19" s="113">
        <f>単組集計表!DC36</f>
        <v>0</v>
      </c>
    </row>
    <row r="20" spans="1:19" ht="17.25" customHeight="1" x14ac:dyDescent="0.15">
      <c r="A20" s="555"/>
      <c r="B20" s="36">
        <v>3</v>
      </c>
      <c r="C20" s="107">
        <f>単組集計表!S36</f>
        <v>0</v>
      </c>
      <c r="D20" s="40"/>
      <c r="E20" s="555"/>
      <c r="F20" s="36">
        <v>5</v>
      </c>
      <c r="G20" s="107">
        <f>単組集計表!AO36</f>
        <v>0</v>
      </c>
      <c r="H20" s="1"/>
      <c r="I20" s="555"/>
      <c r="J20" s="112">
        <v>3</v>
      </c>
      <c r="K20" s="338">
        <f>単組集計表!BJ36</f>
        <v>0</v>
      </c>
      <c r="L20" s="336"/>
      <c r="M20" s="576"/>
      <c r="N20" s="36">
        <v>15</v>
      </c>
      <c r="O20" s="110">
        <f>単組集計表!CD36</f>
        <v>0</v>
      </c>
      <c r="Q20" s="556"/>
      <c r="R20" s="47" t="s">
        <v>3</v>
      </c>
      <c r="S20" s="55">
        <f>単組集計表!DD36+単組集計表!DE36+単組集計表!DF36</f>
        <v>0</v>
      </c>
    </row>
    <row r="21" spans="1:19" ht="17.25" customHeight="1" x14ac:dyDescent="0.15">
      <c r="A21" s="555"/>
      <c r="B21" s="36">
        <v>4</v>
      </c>
      <c r="C21" s="50">
        <f>単組集計表!T36</f>
        <v>0</v>
      </c>
      <c r="D21" s="40"/>
      <c r="E21" s="555"/>
      <c r="F21" s="36">
        <v>6</v>
      </c>
      <c r="G21" s="107">
        <f>単組集計表!AP36</f>
        <v>0</v>
      </c>
      <c r="H21" s="1"/>
      <c r="I21" s="556"/>
      <c r="J21" s="47" t="s">
        <v>121</v>
      </c>
      <c r="K21" s="337">
        <f>単組集計表!BK36</f>
        <v>0</v>
      </c>
      <c r="L21" s="336"/>
      <c r="M21" s="576"/>
      <c r="N21" s="36">
        <v>16</v>
      </c>
      <c r="O21" s="110">
        <f>単組集計表!CE36</f>
        <v>0</v>
      </c>
      <c r="Q21" s="318"/>
    </row>
    <row r="22" spans="1:19" ht="17.25" customHeight="1" x14ac:dyDescent="0.15">
      <c r="A22" s="555"/>
      <c r="B22" s="39">
        <v>5</v>
      </c>
      <c r="C22" s="341">
        <f>単組集計表!U36</f>
        <v>0</v>
      </c>
      <c r="D22" s="40"/>
      <c r="E22" s="555"/>
      <c r="F22" s="36">
        <v>7</v>
      </c>
      <c r="G22" s="107">
        <f>単組集計表!AQ36</f>
        <v>0</v>
      </c>
      <c r="H22" s="1"/>
      <c r="I22" s="554" t="s">
        <v>120</v>
      </c>
      <c r="J22" s="35">
        <v>1</v>
      </c>
      <c r="K22" s="22">
        <f>単組集計表!BL36</f>
        <v>0</v>
      </c>
      <c r="L22" s="336"/>
      <c r="M22" s="576"/>
      <c r="N22" s="36">
        <v>17</v>
      </c>
      <c r="O22" s="110">
        <f>単組集計表!CF36</f>
        <v>0</v>
      </c>
      <c r="Q22" s="318"/>
    </row>
    <row r="23" spans="1:19" ht="17.25" customHeight="1" x14ac:dyDescent="0.15">
      <c r="A23" s="555"/>
      <c r="B23" s="36">
        <v>6</v>
      </c>
      <c r="C23" s="50">
        <f>単組集計表!V36</f>
        <v>0</v>
      </c>
      <c r="D23" s="40"/>
      <c r="E23" s="555"/>
      <c r="F23" s="36">
        <v>8</v>
      </c>
      <c r="G23" s="107">
        <f>単組集計表!AR36</f>
        <v>0</v>
      </c>
      <c r="H23" s="1"/>
      <c r="I23" s="555"/>
      <c r="J23" s="36">
        <v>2</v>
      </c>
      <c r="K23" s="23">
        <f>単組集計表!BM36</f>
        <v>0</v>
      </c>
      <c r="L23" s="336"/>
      <c r="M23" s="576"/>
      <c r="N23" s="36">
        <v>18</v>
      </c>
      <c r="O23" s="110">
        <f>単組集計表!CG36</f>
        <v>0</v>
      </c>
      <c r="Q23" s="318"/>
    </row>
    <row r="24" spans="1:19" ht="17.25" customHeight="1" x14ac:dyDescent="0.15">
      <c r="A24" s="555"/>
      <c r="B24" s="345">
        <v>7</v>
      </c>
      <c r="C24" s="346">
        <f>単組集計表!W36</f>
        <v>0</v>
      </c>
      <c r="D24" s="40"/>
      <c r="E24" s="555"/>
      <c r="F24" s="36">
        <v>9</v>
      </c>
      <c r="G24" s="107">
        <f>単組集計表!AS36</f>
        <v>0</v>
      </c>
      <c r="H24" s="1"/>
      <c r="I24" s="555"/>
      <c r="J24" s="112">
        <v>3</v>
      </c>
      <c r="K24" s="338">
        <f>単組集計表!BN36</f>
        <v>0</v>
      </c>
      <c r="L24" s="336"/>
      <c r="M24" s="576"/>
      <c r="N24" s="36">
        <v>19</v>
      </c>
      <c r="O24" s="110">
        <f>単組集計表!CH36</f>
        <v>0</v>
      </c>
      <c r="Q24" s="318"/>
    </row>
    <row r="25" spans="1:19" ht="17.25" customHeight="1" x14ac:dyDescent="0.15">
      <c r="A25" s="556"/>
      <c r="B25" s="47" t="s">
        <v>121</v>
      </c>
      <c r="C25" s="337">
        <f>単組集計表!X36</f>
        <v>0</v>
      </c>
      <c r="D25" s="40"/>
      <c r="E25" s="555"/>
      <c r="F25" s="112">
        <v>10</v>
      </c>
      <c r="G25" s="111">
        <f>単組集計表!AT36</f>
        <v>0</v>
      </c>
      <c r="H25" s="1"/>
      <c r="I25" s="556"/>
      <c r="J25" s="47" t="s">
        <v>121</v>
      </c>
      <c r="K25" s="337">
        <f>単組集計表!BO36</f>
        <v>0</v>
      </c>
      <c r="L25" s="336"/>
      <c r="M25" s="576"/>
      <c r="N25" s="36">
        <v>20</v>
      </c>
      <c r="O25" s="50">
        <f>単組集計表!CI36</f>
        <v>0</v>
      </c>
    </row>
    <row r="26" spans="1:19" ht="17.25" customHeight="1" x14ac:dyDescent="0.15">
      <c r="D26" s="40"/>
      <c r="E26" s="556"/>
      <c r="F26" s="47" t="s">
        <v>3</v>
      </c>
      <c r="G26" s="342">
        <f>単組集計表!AU36</f>
        <v>0</v>
      </c>
      <c r="H26" s="1"/>
      <c r="L26" s="336"/>
      <c r="M26" s="576"/>
      <c r="N26" s="36">
        <v>21</v>
      </c>
      <c r="O26" s="50">
        <f>単組集計表!CJ36</f>
        <v>0</v>
      </c>
    </row>
    <row r="27" spans="1:19" ht="17.25" customHeight="1" x14ac:dyDescent="0.15">
      <c r="D27" s="40"/>
      <c r="H27" s="1"/>
      <c r="L27" s="336"/>
      <c r="M27" s="576"/>
      <c r="N27" s="36">
        <v>22</v>
      </c>
      <c r="O27" s="50">
        <f>単組集計表!CK36</f>
        <v>0</v>
      </c>
    </row>
    <row r="28" spans="1:19" ht="17.25" customHeight="1" x14ac:dyDescent="0.15">
      <c r="D28" s="40"/>
      <c r="H28" s="1"/>
      <c r="L28" s="336"/>
      <c r="M28" s="576"/>
      <c r="N28" s="38">
        <v>23</v>
      </c>
      <c r="O28" s="346">
        <f>単組集計表!CL36</f>
        <v>0</v>
      </c>
    </row>
    <row r="29" spans="1:19" ht="17.25" customHeight="1" x14ac:dyDescent="0.15">
      <c r="D29" s="40"/>
      <c r="H29" s="1"/>
      <c r="L29" s="336"/>
      <c r="M29" s="576"/>
      <c r="N29" s="117" t="s">
        <v>3</v>
      </c>
      <c r="O29" s="55">
        <f>単組集計表!CM36+単組集計表!CN36+単組集計表!CO36</f>
        <v>0</v>
      </c>
    </row>
    <row r="30" spans="1:19" ht="17.25" customHeight="1" x14ac:dyDescent="0.15">
      <c r="D30" s="40"/>
      <c r="H30" s="1"/>
      <c r="M30" s="347"/>
    </row>
    <row r="31" spans="1:19" ht="16.5" customHeight="1" x14ac:dyDescent="0.15">
      <c r="A31" s="554" t="s">
        <v>203</v>
      </c>
      <c r="B31" s="35">
        <v>1</v>
      </c>
      <c r="C31" s="106">
        <f>単組集計表!DG36</f>
        <v>0</v>
      </c>
      <c r="D31" s="40"/>
      <c r="E31" s="554" t="s">
        <v>173</v>
      </c>
      <c r="F31" s="35">
        <v>1</v>
      </c>
      <c r="G31" s="106">
        <f>単組集計表!DQ36</f>
        <v>0</v>
      </c>
      <c r="H31" s="1"/>
      <c r="I31" s="554" t="s">
        <v>174</v>
      </c>
      <c r="J31" s="35">
        <v>1</v>
      </c>
      <c r="K31" s="106">
        <f>単組集計表!EA36</f>
        <v>0</v>
      </c>
      <c r="M31" s="318"/>
      <c r="N31" s="79"/>
      <c r="O31" s="79"/>
    </row>
    <row r="32" spans="1:19" ht="16.5" customHeight="1" x14ac:dyDescent="0.15">
      <c r="A32" s="555"/>
      <c r="B32" s="36">
        <v>2</v>
      </c>
      <c r="C32" s="50">
        <f>単組集計表!DH36</f>
        <v>0</v>
      </c>
      <c r="D32" s="40"/>
      <c r="E32" s="555"/>
      <c r="F32" s="36">
        <v>2</v>
      </c>
      <c r="G32" s="107">
        <f>単組集計表!DR36</f>
        <v>0</v>
      </c>
      <c r="H32" s="1"/>
      <c r="I32" s="555"/>
      <c r="J32" s="36">
        <v>2</v>
      </c>
      <c r="K32" s="107">
        <f>単組集計表!EB36</f>
        <v>0</v>
      </c>
      <c r="M32" s="318"/>
      <c r="N32" s="1"/>
      <c r="O32" s="40"/>
    </row>
    <row r="33" spans="1:15" ht="16.5" customHeight="1" x14ac:dyDescent="0.15">
      <c r="A33" s="555"/>
      <c r="B33" s="39">
        <v>3</v>
      </c>
      <c r="C33" s="107">
        <f>単組集計表!DI36</f>
        <v>0</v>
      </c>
      <c r="D33" s="40"/>
      <c r="E33" s="555"/>
      <c r="F33" s="38">
        <v>3</v>
      </c>
      <c r="G33" s="108">
        <f>単組集計表!DS36</f>
        <v>0</v>
      </c>
      <c r="H33" s="1"/>
      <c r="I33" s="555"/>
      <c r="J33" s="38">
        <v>3</v>
      </c>
      <c r="K33" s="108">
        <f>単組集計表!EC36</f>
        <v>0</v>
      </c>
      <c r="M33" s="318"/>
      <c r="N33" s="1"/>
      <c r="O33" s="40"/>
    </row>
    <row r="34" spans="1:15" ht="16.5" customHeight="1" x14ac:dyDescent="0.15">
      <c r="A34" s="555"/>
      <c r="B34" s="112">
        <v>4</v>
      </c>
      <c r="C34" s="111">
        <f>単組集計表!DJ36</f>
        <v>0</v>
      </c>
      <c r="D34" s="40"/>
      <c r="E34" s="556"/>
      <c r="F34" s="117" t="s">
        <v>3</v>
      </c>
      <c r="G34" s="118">
        <f>単組集計表!DT36</f>
        <v>0</v>
      </c>
      <c r="H34" s="1"/>
      <c r="I34" s="555"/>
      <c r="J34" s="38">
        <v>4</v>
      </c>
      <c r="K34" s="108">
        <f>単組集計表!ED36</f>
        <v>0</v>
      </c>
      <c r="M34" s="318"/>
      <c r="N34" s="1"/>
      <c r="O34" s="40"/>
    </row>
    <row r="35" spans="1:15" ht="16.5" customHeight="1" x14ac:dyDescent="0.15">
      <c r="A35" s="556"/>
      <c r="B35" s="117" t="s">
        <v>3</v>
      </c>
      <c r="C35" s="55">
        <f>単組集計表!DK36</f>
        <v>0</v>
      </c>
      <c r="D35" s="40"/>
      <c r="E35" s="557" t="s">
        <v>204</v>
      </c>
      <c r="F35" s="35">
        <v>1</v>
      </c>
      <c r="G35" s="106">
        <f>単組集計表!DU36</f>
        <v>0</v>
      </c>
      <c r="H35" s="1"/>
      <c r="I35" s="555"/>
      <c r="J35" s="38">
        <v>5</v>
      </c>
      <c r="K35" s="108">
        <f>単組集計表!EE36</f>
        <v>0</v>
      </c>
      <c r="M35" s="318"/>
      <c r="N35" s="1"/>
      <c r="O35" s="40"/>
    </row>
    <row r="36" spans="1:15" ht="16.5" customHeight="1" x14ac:dyDescent="0.15">
      <c r="A36" s="554" t="s">
        <v>172</v>
      </c>
      <c r="B36" s="35">
        <v>1</v>
      </c>
      <c r="C36" s="106">
        <f>単組集計表!DL36</f>
        <v>0</v>
      </c>
      <c r="D36" s="40"/>
      <c r="E36" s="558"/>
      <c r="F36" s="36">
        <v>2</v>
      </c>
      <c r="G36" s="107">
        <f>単組集計表!DV36</f>
        <v>0</v>
      </c>
      <c r="H36" s="1"/>
      <c r="I36" s="555"/>
      <c r="J36" s="112">
        <v>6</v>
      </c>
      <c r="K36" s="111">
        <f>単組集計表!EF36</f>
        <v>0</v>
      </c>
      <c r="M36" s="318"/>
      <c r="N36" s="1"/>
      <c r="O36" s="40"/>
    </row>
    <row r="37" spans="1:15" ht="16.5" customHeight="1" x14ac:dyDescent="0.15">
      <c r="A37" s="555"/>
      <c r="B37" s="36">
        <v>2</v>
      </c>
      <c r="C37" s="107">
        <f>単組集計表!DM36</f>
        <v>0</v>
      </c>
      <c r="D37" s="42"/>
      <c r="E37" s="558"/>
      <c r="F37" s="38">
        <v>3</v>
      </c>
      <c r="G37" s="108">
        <f>単組集計表!DW36</f>
        <v>0</v>
      </c>
      <c r="H37" s="40"/>
      <c r="I37" s="556"/>
      <c r="J37" s="47" t="s">
        <v>3</v>
      </c>
      <c r="K37" s="342">
        <f>単組集計表!EG36</f>
        <v>0</v>
      </c>
      <c r="M37" s="318"/>
      <c r="N37" s="1"/>
      <c r="O37" s="40"/>
    </row>
    <row r="38" spans="1:15" ht="16.5" customHeight="1" x14ac:dyDescent="0.15">
      <c r="A38" s="555"/>
      <c r="B38" s="38">
        <v>3</v>
      </c>
      <c r="C38" s="108">
        <f>単組集計表!DN36</f>
        <v>0</v>
      </c>
      <c r="E38" s="558"/>
      <c r="F38" s="36">
        <v>4</v>
      </c>
      <c r="G38" s="108">
        <f>単組集計表!DX36</f>
        <v>0</v>
      </c>
      <c r="M38" s="318"/>
      <c r="N38" s="1"/>
      <c r="O38" s="40"/>
    </row>
    <row r="39" spans="1:15" ht="16.5" customHeight="1" x14ac:dyDescent="0.15">
      <c r="A39" s="555"/>
      <c r="B39" s="112">
        <v>4</v>
      </c>
      <c r="C39" s="111">
        <f>単組集計表!DO36</f>
        <v>0</v>
      </c>
      <c r="E39" s="558"/>
      <c r="F39" s="36">
        <v>5</v>
      </c>
      <c r="G39" s="108">
        <f>単組集計表!DY36</f>
        <v>0</v>
      </c>
      <c r="M39" s="318"/>
      <c r="N39" s="1"/>
      <c r="O39" s="40"/>
    </row>
    <row r="40" spans="1:15" ht="16.5" customHeight="1" x14ac:dyDescent="0.15">
      <c r="A40" s="556"/>
      <c r="B40" s="47" t="s">
        <v>3</v>
      </c>
      <c r="C40" s="342">
        <f>単組集計表!DP36</f>
        <v>0</v>
      </c>
      <c r="E40" s="559"/>
      <c r="F40" s="117" t="s">
        <v>3</v>
      </c>
      <c r="G40" s="118">
        <f>単組集計表!DZ36</f>
        <v>0</v>
      </c>
      <c r="L40" s="79"/>
      <c r="M40" s="318"/>
      <c r="N40" s="1"/>
      <c r="O40" s="40"/>
    </row>
    <row r="41" spans="1:15" ht="16.5" customHeight="1" x14ac:dyDescent="0.15">
      <c r="A41" s="318"/>
      <c r="B41" s="1"/>
      <c r="C41" s="40"/>
      <c r="E41" s="318"/>
      <c r="F41" s="1"/>
      <c r="G41" s="40"/>
      <c r="L41" s="79"/>
      <c r="M41" s="318"/>
      <c r="N41" s="79"/>
      <c r="O41" s="79"/>
    </row>
    <row r="42" spans="1:15" ht="16.5" customHeight="1" x14ac:dyDescent="0.15">
      <c r="A42" s="318"/>
      <c r="B42" s="1"/>
      <c r="C42" s="40"/>
      <c r="E42" s="318"/>
      <c r="F42" s="1"/>
      <c r="G42" s="40"/>
      <c r="L42" s="79"/>
      <c r="M42" s="318"/>
    </row>
    <row r="43" spans="1:15" ht="16.5" customHeight="1" x14ac:dyDescent="0.15">
      <c r="A43" s="318"/>
      <c r="B43" s="1"/>
      <c r="C43" s="40"/>
      <c r="E43" s="318"/>
      <c r="F43" s="1"/>
      <c r="G43" s="40"/>
      <c r="L43" s="79"/>
      <c r="M43" s="318"/>
    </row>
    <row r="44" spans="1:15" ht="16.5" customHeight="1" x14ac:dyDescent="0.15">
      <c r="A44" s="318"/>
      <c r="B44" s="1"/>
      <c r="C44" s="40"/>
      <c r="E44" s="318"/>
      <c r="F44" s="1"/>
      <c r="G44" s="40"/>
      <c r="L44" s="79"/>
      <c r="M44" s="318"/>
    </row>
    <row r="45" spans="1:15" ht="16.5" customHeight="1" x14ac:dyDescent="0.15">
      <c r="A45" s="318"/>
      <c r="B45" s="1"/>
      <c r="C45" s="40"/>
      <c r="L45" s="79"/>
      <c r="M45" s="318"/>
    </row>
    <row r="46" spans="1:15" ht="16.5" customHeight="1" x14ac:dyDescent="0.15">
      <c r="A46" s="409"/>
      <c r="B46" s="1"/>
      <c r="C46" s="40"/>
      <c r="M46" s="79"/>
    </row>
    <row r="47" spans="1:15" ht="16.5" customHeight="1" x14ac:dyDescent="0.15">
      <c r="A47" s="409"/>
      <c r="B47" s="1"/>
      <c r="C47" s="40"/>
    </row>
    <row r="48" spans="1:15" ht="16.5" customHeight="1" x14ac:dyDescent="0.15">
      <c r="A48" s="409"/>
      <c r="B48" s="1"/>
      <c r="C48" s="40"/>
    </row>
    <row r="49" spans="1:3" ht="16.5" customHeight="1" x14ac:dyDescent="0.15">
      <c r="A49" s="409"/>
      <c r="B49" s="1"/>
      <c r="C49" s="40"/>
    </row>
    <row r="50" spans="1:3" ht="16.5" customHeight="1" x14ac:dyDescent="0.15"/>
    <row r="51" spans="1:3" ht="16.5" customHeight="1" x14ac:dyDescent="0.15"/>
    <row r="52" spans="1:3" ht="16.5" customHeight="1" x14ac:dyDescent="0.15"/>
    <row r="53" spans="1:3" ht="16.5" customHeight="1" x14ac:dyDescent="0.15"/>
    <row r="54" spans="1:3" ht="16.5" customHeight="1" x14ac:dyDescent="0.15"/>
    <row r="55" spans="1:3" ht="16.5" customHeight="1" x14ac:dyDescent="0.15"/>
  </sheetData>
  <mergeCells count="29">
    <mergeCell ref="I18:I21"/>
    <mergeCell ref="M2:N2"/>
    <mergeCell ref="M3:N3"/>
    <mergeCell ref="M4:N4"/>
    <mergeCell ref="I10:I13"/>
    <mergeCell ref="I6:I9"/>
    <mergeCell ref="M6:M29"/>
    <mergeCell ref="I22:I25"/>
    <mergeCell ref="I31:I37"/>
    <mergeCell ref="Q6:Q20"/>
    <mergeCell ref="A18:A25"/>
    <mergeCell ref="A1:O1"/>
    <mergeCell ref="E6:E11"/>
    <mergeCell ref="A2:B2"/>
    <mergeCell ref="Q4:R4"/>
    <mergeCell ref="A3:B4"/>
    <mergeCell ref="C2:G2"/>
    <mergeCell ref="Q2:R2"/>
    <mergeCell ref="Q3:R3"/>
    <mergeCell ref="C3:K4"/>
    <mergeCell ref="A10:A17"/>
    <mergeCell ref="E12:E15"/>
    <mergeCell ref="I14:I17"/>
    <mergeCell ref="E16:E26"/>
    <mergeCell ref="A6:A9"/>
    <mergeCell ref="A31:A35"/>
    <mergeCell ref="A36:A40"/>
    <mergeCell ref="E35:E40"/>
    <mergeCell ref="E31:E34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  <rowBreaks count="1" manualBreakCount="1">
    <brk id="3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地連集計表</vt:lpstr>
      <vt:lpstr>単組集計表</vt:lpstr>
      <vt:lpstr>単組合計表（東京地連用）</vt:lpstr>
      <vt:lpstr>'単組合計表（東京地連用）'!Print_Area</vt:lpstr>
      <vt:lpstr>単組集計表!Print_Area</vt:lpstr>
      <vt:lpstr>地連集計表!Print_Area</vt:lpstr>
      <vt:lpstr>単組集計表!Print_Titles</vt:lpstr>
      <vt:lpstr>地連集計表!Print_Titles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</dc:creator>
  <cp:lastModifiedBy>atutokyo</cp:lastModifiedBy>
  <cp:lastPrinted>2021-09-15T05:00:28Z</cp:lastPrinted>
  <dcterms:created xsi:type="dcterms:W3CDTF">2001-09-10T01:17:44Z</dcterms:created>
  <dcterms:modified xsi:type="dcterms:W3CDTF">2021-11-04T07:45:24Z</dcterms:modified>
</cp:coreProperties>
</file>